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'KE-Af'!$A$1:$E$42</definedName>
    <definedName name="_xlnm.Print_Area" localSheetId="1">'KE-Af-01'!$A$1:$H$52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B34" i="47" l="1"/>
  <c r="B33" i="47"/>
  <c r="H34" i="47"/>
  <c r="H33" i="47"/>
  <c r="B31" i="47"/>
  <c r="H31" i="47"/>
  <c r="B30" i="47"/>
  <c r="H30" i="47"/>
  <c r="D9" i="48"/>
  <c r="D8" i="48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E2" i="49"/>
  <c r="D2" i="49"/>
  <c r="E2" i="47"/>
  <c r="D2" i="47"/>
  <c r="E2" i="48"/>
  <c r="D2" i="48"/>
  <c r="B8" i="70"/>
  <c r="B7" i="70"/>
  <c r="B6" i="70"/>
  <c r="B5" i="70"/>
  <c r="B4" i="70"/>
  <c r="H8" i="47"/>
  <c r="F8" i="49"/>
  <c r="E8" i="49"/>
  <c r="D8" i="49"/>
  <c r="B8" i="49"/>
  <c r="A7" i="49"/>
  <c r="F13" i="47"/>
  <c r="B13" i="47"/>
  <c r="G13" i="47" s="1"/>
  <c r="F14" i="47"/>
  <c r="B14" i="47"/>
  <c r="H14" i="47" s="1"/>
  <c r="F15" i="47"/>
  <c r="B15" i="47"/>
  <c r="G15" i="47"/>
  <c r="F16" i="47"/>
  <c r="G16" i="47"/>
  <c r="B16" i="47"/>
  <c r="F17" i="47"/>
  <c r="G17" i="47" s="1"/>
  <c r="B17" i="47"/>
  <c r="F18" i="47"/>
  <c r="B18" i="47"/>
  <c r="H18" i="47" s="1"/>
  <c r="F19" i="47"/>
  <c r="G19" i="47" s="1"/>
  <c r="B19" i="47"/>
  <c r="H19" i="47" s="1"/>
  <c r="F20" i="47"/>
  <c r="G20" i="47"/>
  <c r="B20" i="47"/>
  <c r="H20" i="47"/>
  <c r="F21" i="47"/>
  <c r="G21" i="47"/>
  <c r="B21" i="47"/>
  <c r="H21" i="47"/>
  <c r="F22" i="47"/>
  <c r="G22" i="47"/>
  <c r="B22" i="47"/>
  <c r="F23" i="47"/>
  <c r="G23" i="47" s="1"/>
  <c r="B23" i="47"/>
  <c r="H23" i="47"/>
  <c r="F24" i="47"/>
  <c r="B24" i="47"/>
  <c r="G24" i="47" s="1"/>
  <c r="F25" i="47"/>
  <c r="B25" i="47"/>
  <c r="H25" i="47" s="1"/>
  <c r="F26" i="47"/>
  <c r="G26" i="47" s="1"/>
  <c r="B26" i="47"/>
  <c r="H26" i="47" s="1"/>
  <c r="F12" i="47"/>
  <c r="B12" i="47"/>
  <c r="H12" i="47" s="1"/>
  <c r="F11" i="47"/>
  <c r="G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/>
  <c r="F27" i="47"/>
  <c r="G27" i="47" s="1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16" i="47"/>
  <c r="H22" i="47"/>
  <c r="H15" i="47"/>
  <c r="H24" i="47"/>
  <c r="H17" i="47"/>
  <c r="H13" i="47" l="1"/>
  <c r="G18" i="47"/>
  <c r="G14" i="47"/>
  <c r="G12" i="47"/>
  <c r="G25" i="47"/>
  <c r="H6" i="49"/>
  <c r="H180" i="49"/>
  <c r="H154" i="49"/>
  <c r="H132" i="49"/>
  <c r="H122" i="49"/>
  <c r="H108" i="49"/>
  <c r="H102" i="49"/>
  <c r="H92" i="49"/>
  <c r="H76" i="49"/>
  <c r="H50" i="49"/>
  <c r="H26" i="49"/>
  <c r="H18" i="49"/>
  <c r="H10" i="49" l="1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<sst xmlns="http://schemas.openxmlformats.org/spreadsheetml/2006/main" count="233" uniqueCount="127">
  <si>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</si>
  <si>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</si>
  <si>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</si>
  <si>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</si>
  <si>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</si>
  <si>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</si>
  <si>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</si>
  <si>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</si>
  <si>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</si>
  <si>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</si>
  <si>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</si>
  <si>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</si>
  <si>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</si>
  <si>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</si>
  <si>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</si>
  <si>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</si>
  <si>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</si>
  <si>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</si>
  <si>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</si>
  <si>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</si>
  <si>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Célok</t>
  </si>
  <si>
    <t>Hivatkozás</t>
  </si>
  <si>
    <t>T,M,B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</si>
  <si>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</si>
  <si>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</si>
  <si>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</si>
  <si>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</si>
  <si>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</si>
  <si>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</si>
  <si>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</si>
  <si>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</si>
  <si>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</si>
  <si>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</si>
  <si>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</si>
  <si>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</si>
  <si>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</si>
  <si>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</si>
  <si>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</si>
  <si>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</si>
  <si>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</si>
  <si>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</si>
  <si>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</si>
  <si>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</si>
  <si>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</si>
  <si>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</si>
  <si>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</si>
  <si>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</si>
  <si>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</si>
  <si>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</si>
  <si>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MUNKAPROGRAM AZ ÜZEMI (ÜZLETI) TEVÉKENYSÉG EREDMÉNYE  VIZSGÁLATÁHOZ (Forgalmi költség eljárással)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</si>
  <si>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</si>
  <si>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</si>
  <si>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</si>
  <si>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</si>
  <si>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</si>
  <si>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</si>
  <si>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</si>
  <si>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</si>
  <si>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</si>
  <si>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</si>
  <si>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</si>
  <si>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</si>
  <si>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</si>
  <si>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</si>
  <si>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</si>
  <si>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</si>
  <si>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</si>
  <si>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</si>
  <si>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</si>
  <si>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</si>
  <si>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</si>
  <si>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</si>
  <si>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</si>
  <si>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</si>
  <si>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</si>
  <si>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</si>
  <si>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</si>
  <si>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</si>
  <si>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</si>
  <si>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</si>
  <si>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</si>
  <si>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</si>
  <si>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</si>
  <si>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</si>
  <si>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</si>
  <si>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</si>
  <si>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</si>
  <si>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</si>
  <si>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</si>
  <si>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</si>
  <si>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</si>
  <si>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</si>
  <si>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</si>
  <si>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</si>
  <si>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</si>
  <si>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</si>
  <si>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</si>
  <si>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</si>
  <si>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</si>
  <si>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</si>
  <si>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</si>
  <si>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</si>
  <si>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</si>
  <si>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</si>
  <si>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LM</t>
  </si>
  <si>
    <t>M</t>
  </si>
  <si>
    <t>T</t>
  </si>
  <si>
    <t>TM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</si>
  <si>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</si>
  <si>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</si>
  <si>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</si>
  <si>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</si>
  <si>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</si>
  <si>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</si>
  <si>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</si>
  <si>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</si>
  <si>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</si>
  <si>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</si>
  <si>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</si>
  <si>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</si>
  <si>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</si>
  <si>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</si>
  <si>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t>*Nettó árbevételre kiszámított.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</si>
  <si>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</si>
  <si>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Vizsgált terület kockázatbecslés alapján való minősítése*:</t>
  </si>
  <si>
    <t>Lényeges hibás állítás kockázatának becslése*:</t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</si>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</sst>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5" formatCode="#,##0_ ;[Red]\-#,##0\ "/>
    <numFmt numFmtId="179" formatCode="0_ ;[Red]\-0\ "/>
    <numFmt numFmtId="180" formatCode="0.00_ ;[Red]\-0.00\ 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2" fillId="0" borderId="0"/>
    <xf numFmtId="0" fontId="8" fillId="0" borderId="0"/>
    <xf numFmtId="0" fontId="43" fillId="0" borderId="0"/>
    <xf numFmtId="0" fontId="4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2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40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72" fontId="16" fillId="3" borderId="0" xfId="0" applyNumberFormat="1" applyFont="1" applyFill="1"/>
    <xf numFmtId="0" fontId="10" fillId="3" borderId="0" xfId="0" applyFont="1" applyFill="1" applyAlignment="1">
      <alignment horizontal="left"/>
    </xf>
    <xf numFmtId="172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2" fillId="3" borderId="0" xfId="0" applyFont="1" applyFill="1" applyBorder="1" applyAlignment="1">
      <alignment horizontal="left"/>
    </xf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3" fontId="19" fillId="3" borderId="12" xfId="0" applyNumberFormat="1" applyFont="1" applyFill="1" applyBorder="1"/>
    <xf numFmtId="3" fontId="14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3" xfId="58" applyFont="1" applyFill="1" applyBorder="1" applyAlignment="1">
      <alignment horizontal="left" vertical="top"/>
    </xf>
    <xf numFmtId="0" fontId="14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3" xfId="0" applyFont="1" applyFill="1" applyBorder="1"/>
    <xf numFmtId="0" fontId="10" fillId="3" borderId="1" xfId="0" applyFont="1" applyFill="1" applyBorder="1" applyAlignment="1">
      <alignment horizontal="left"/>
    </xf>
    <xf numFmtId="9" fontId="10" fillId="2" borderId="13" xfId="0" applyNumberFormat="1" applyFont="1" applyFill="1" applyBorder="1"/>
    <xf numFmtId="0" fontId="30" fillId="3" borderId="0" xfId="14" applyFont="1" applyFill="1" applyAlignment="1" applyProtection="1">
      <alignment horizontal="left"/>
    </xf>
    <xf numFmtId="0" fontId="10" fillId="3" borderId="0" xfId="0" applyFont="1" applyFill="1" applyAlignment="1">
      <alignment horizontal="right"/>
    </xf>
    <xf numFmtId="175" fontId="15" fillId="3" borderId="0" xfId="0" applyNumberFormat="1" applyFont="1" applyFill="1"/>
    <xf numFmtId="175" fontId="16" fillId="3" borderId="0" xfId="0" applyNumberFormat="1" applyFont="1" applyFill="1"/>
    <xf numFmtId="175" fontId="15" fillId="3" borderId="3" xfId="0" applyNumberFormat="1" applyFont="1" applyFill="1" applyBorder="1"/>
    <xf numFmtId="175" fontId="16" fillId="3" borderId="3" xfId="0" applyNumberFormat="1" applyFont="1" applyFill="1" applyBorder="1"/>
    <xf numFmtId="175" fontId="10" fillId="3" borderId="10" xfId="0" applyNumberFormat="1" applyFont="1" applyFill="1" applyBorder="1" applyAlignment="1">
      <alignment horizontal="center"/>
    </xf>
    <xf numFmtId="175" fontId="10" fillId="3" borderId="9" xfId="0" quotePrefix="1" applyNumberFormat="1" applyFont="1" applyFill="1" applyBorder="1" applyAlignment="1">
      <alignment horizontal="center"/>
    </xf>
    <xf numFmtId="175" fontId="10" fillId="3" borderId="0" xfId="0" applyNumberFormat="1" applyFont="1" applyFill="1"/>
    <xf numFmtId="175" fontId="15" fillId="3" borderId="2" xfId="0" applyNumberFormat="1" applyFont="1" applyFill="1" applyBorder="1"/>
    <xf numFmtId="175" fontId="16" fillId="3" borderId="2" xfId="0" applyNumberFormat="1" applyFont="1" applyFill="1" applyBorder="1"/>
    <xf numFmtId="179" fontId="16" fillId="0" borderId="0" xfId="0" applyNumberFormat="1" applyFont="1" applyFill="1"/>
    <xf numFmtId="0" fontId="15" fillId="0" borderId="0" xfId="0" applyFont="1" applyFill="1"/>
    <xf numFmtId="0" fontId="31" fillId="0" borderId="0" xfId="0" applyFont="1" applyFill="1"/>
    <xf numFmtId="179" fontId="16" fillId="0" borderId="14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72" fontId="16" fillId="0" borderId="0" xfId="0" applyNumberFormat="1" applyFont="1" applyFill="1"/>
    <xf numFmtId="172" fontId="10" fillId="0" borderId="0" xfId="0" applyNumberFormat="1" applyFont="1" applyFill="1"/>
    <xf numFmtId="0" fontId="11" fillId="0" borderId="0" xfId="0" applyFont="1" applyFill="1"/>
    <xf numFmtId="0" fontId="10" fillId="0" borderId="15" xfId="0" applyFont="1" applyFill="1" applyBorder="1"/>
    <xf numFmtId="175" fontId="16" fillId="3" borderId="10" xfId="0" applyNumberFormat="1" applyFont="1" applyFill="1" applyBorder="1"/>
    <xf numFmtId="175" fontId="16" fillId="3" borderId="16" xfId="0" applyNumberFormat="1" applyFont="1" applyFill="1" applyBorder="1"/>
    <xf numFmtId="0" fontId="15" fillId="0" borderId="3" xfId="0" applyFont="1" applyFill="1" applyBorder="1"/>
    <xf numFmtId="0" fontId="14" fillId="3" borderId="10" xfId="0" applyFont="1" applyFill="1" applyBorder="1" applyAlignment="1">
      <alignment horizontal="right"/>
    </xf>
    <xf numFmtId="175" fontId="10" fillId="5" borderId="17" xfId="0" applyNumberFormat="1" applyFont="1" applyFill="1" applyBorder="1"/>
    <xf numFmtId="175" fontId="10" fillId="0" borderId="1" xfId="0" applyNumberFormat="1" applyFont="1" applyFill="1" applyBorder="1" applyAlignment="1">
      <alignment horizontal="center"/>
    </xf>
    <xf numFmtId="175" fontId="10" fillId="5" borderId="18" xfId="0" applyNumberFormat="1" applyFont="1" applyFill="1" applyBorder="1" applyAlignment="1">
      <alignment horizontal="center"/>
    </xf>
    <xf numFmtId="175" fontId="10" fillId="5" borderId="19" xfId="0" applyNumberFormat="1" applyFont="1" applyFill="1" applyBorder="1" applyAlignment="1">
      <alignment horizontal="center"/>
    </xf>
    <xf numFmtId="0" fontId="46" fillId="0" borderId="0" xfId="0" applyFont="1"/>
    <xf numFmtId="14" fontId="0" fillId="0" borderId="0" xfId="0" applyNumberFormat="1"/>
    <xf numFmtId="0" fontId="47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4" fillId="3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0" xfId="0" applyFont="1" applyFill="1" applyAlignment="1">
      <alignment horizontal="left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8" fillId="2" borderId="0" xfId="30" applyFont="1" applyFill="1"/>
    <xf numFmtId="0" fontId="11" fillId="2" borderId="0" xfId="0" applyFont="1" applyFill="1" applyBorder="1"/>
    <xf numFmtId="175" fontId="10" fillId="3" borderId="0" xfId="0" applyNumberFormat="1" applyFont="1" applyFill="1" applyBorder="1"/>
    <xf numFmtId="172" fontId="16" fillId="0" borderId="0" xfId="0" applyNumberFormat="1" applyFont="1" applyFill="1" applyBorder="1"/>
    <xf numFmtId="172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79" fontId="16" fillId="0" borderId="0" xfId="0" applyNumberFormat="1" applyFont="1" applyFill="1" applyBorder="1"/>
    <xf numFmtId="175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19" fillId="7" borderId="0" xfId="0" applyFont="1" applyFill="1"/>
    <xf numFmtId="0" fontId="48" fillId="2" borderId="0" xfId="30" applyFont="1" applyFill="1"/>
    <xf numFmtId="0" fontId="47" fillId="3" borderId="0" xfId="0" applyFont="1" applyFill="1"/>
    <xf numFmtId="0" fontId="49" fillId="3" borderId="0" xfId="0" applyFont="1" applyFill="1"/>
    <xf numFmtId="0" fontId="19" fillId="7" borderId="21" xfId="0" applyFont="1" applyFill="1" applyBorder="1"/>
    <xf numFmtId="0" fontId="19" fillId="7" borderId="21" xfId="0" applyFont="1" applyFill="1" applyBorder="1" applyAlignment="1">
      <alignment horizontal="left"/>
    </xf>
    <xf numFmtId="3" fontId="19" fillId="7" borderId="21" xfId="0" applyNumberFormat="1" applyFont="1" applyFill="1" applyBorder="1"/>
    <xf numFmtId="3" fontId="19" fillId="7" borderId="21" xfId="0" applyNumberFormat="1" applyFont="1" applyFill="1" applyBorder="1" applyAlignment="1">
      <alignment horizontal="right"/>
    </xf>
    <xf numFmtId="0" fontId="50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75" fontId="10" fillId="0" borderId="0" xfId="0" applyNumberFormat="1" applyFont="1"/>
    <xf numFmtId="180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51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2" xfId="0" applyFont="1" applyFill="1" applyBorder="1"/>
    <xf numFmtId="0" fontId="14" fillId="3" borderId="0" xfId="61" applyFont="1" applyFill="1" applyBorder="1"/>
    <xf numFmtId="0" fontId="11" fillId="0" borderId="0" xfId="0" applyFont="1" applyFill="1" applyAlignment="1">
      <alignment vertical="center" wrapText="1"/>
    </xf>
    <xf numFmtId="0" fontId="37" fillId="0" borderId="0" xfId="0" applyFont="1" applyBorder="1"/>
    <xf numFmtId="0" fontId="14" fillId="3" borderId="0" xfId="0" applyFont="1" applyFill="1" applyBorder="1" applyAlignment="1">
      <alignment horizontal="left" vertical="center"/>
    </xf>
    <xf numFmtId="0" fontId="14" fillId="3" borderId="0" xfId="61" applyFont="1" applyFill="1" applyBorder="1" applyAlignment="1">
      <alignment horizontal="left"/>
    </xf>
    <xf numFmtId="0" fontId="38" fillId="3" borderId="0" xfId="0" applyFont="1" applyFill="1" applyBorder="1" applyAlignment="1">
      <alignment horizontal="left" vertical="center"/>
    </xf>
    <xf numFmtId="0" fontId="39" fillId="0" borderId="0" xfId="0" applyFont="1" applyFill="1"/>
    <xf numFmtId="0" fontId="19" fillId="0" borderId="0" xfId="0" applyFont="1" applyFill="1"/>
    <xf numFmtId="175" fontId="10" fillId="3" borderId="23" xfId="0" applyNumberFormat="1" applyFont="1" applyFill="1" applyBorder="1"/>
    <xf numFmtId="175" fontId="10" fillId="3" borderId="23" xfId="0" applyNumberFormat="1" applyFont="1" applyFill="1" applyBorder="1" applyAlignment="1">
      <alignment horizontal="center"/>
    </xf>
    <xf numFmtId="175" fontId="10" fillId="3" borderId="23" xfId="0" applyNumberFormat="1" applyFont="1" applyFill="1" applyBorder="1" applyAlignment="1">
      <alignment vertical="center"/>
    </xf>
    <xf numFmtId="175" fontId="10" fillId="3" borderId="24" xfId="0" applyNumberFormat="1" applyFont="1" applyFill="1" applyBorder="1"/>
    <xf numFmtId="175" fontId="10" fillId="3" borderId="4" xfId="0" applyNumberFormat="1" applyFont="1" applyFill="1" applyBorder="1"/>
    <xf numFmtId="175" fontId="10" fillId="3" borderId="4" xfId="0" applyNumberFormat="1" applyFont="1" applyFill="1" applyBorder="1" applyAlignment="1">
      <alignment horizontal="center"/>
    </xf>
    <xf numFmtId="175" fontId="10" fillId="3" borderId="25" xfId="0" applyNumberFormat="1" applyFont="1" applyFill="1" applyBorder="1"/>
    <xf numFmtId="175" fontId="10" fillId="3" borderId="5" xfId="0" applyNumberFormat="1" applyFont="1" applyFill="1" applyBorder="1"/>
    <xf numFmtId="175" fontId="10" fillId="3" borderId="5" xfId="0" applyNumberFormat="1" applyFont="1" applyFill="1" applyBorder="1" applyAlignment="1">
      <alignment horizontal="center"/>
    </xf>
    <xf numFmtId="175" fontId="10" fillId="3" borderId="26" xfId="0" applyNumberFormat="1" applyFont="1" applyFill="1" applyBorder="1"/>
    <xf numFmtId="175" fontId="10" fillId="3" borderId="27" xfId="0" applyNumberFormat="1" applyFont="1" applyFill="1" applyBorder="1"/>
    <xf numFmtId="175" fontId="16" fillId="0" borderId="0" xfId="0" applyNumberFormat="1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4 2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workbookViewId="0"/>
  </sheetViews>
  <sheetFormatPr defaultRowHeight="16.5" x14ac:dyDescent="0.3"/>
  <cols>
    <col min="1" max="1" width="5.87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5" t="s">
        <v>45</v>
      </c>
      <c r="B1" s="152"/>
      <c r="C1" s="6"/>
      <c r="D1" s="7"/>
      <c r="E1" s="7"/>
    </row>
    <row r="2" spans="1:7" ht="16.5" customHeight="1" x14ac:dyDescent="0.3">
      <c r="A2" s="6"/>
      <c r="B2" s="152"/>
      <c r="C2" s="6"/>
      <c r="D2" s="194">
        <f>A38</f>
        <v>0</v>
      </c>
      <c r="E2" s="194">
        <f>A40</f>
        <v>0</v>
      </c>
      <c r="F2" s="175" t="s">
        <v>110</v>
      </c>
    </row>
    <row r="3" spans="1:7" ht="16.5" customHeight="1" x14ac:dyDescent="0.3">
      <c r="A3" s="14" t="s">
        <v>49</v>
      </c>
      <c r="B3" s="152"/>
      <c r="C3" s="8"/>
      <c r="D3" s="9"/>
      <c r="E3" s="9"/>
      <c r="F3" s="84" t="s">
        <v>53</v>
      </c>
      <c r="G3" s="3" t="s">
        <v>54</v>
      </c>
    </row>
    <row r="4" spans="1:7" ht="16.5" customHeight="1" x14ac:dyDescent="0.3">
      <c r="A4" s="19" t="str">
        <f>"Ügyfél:   "&amp;Alapa!C17</f>
        <v xml:space="preserve">Ügyfél:   </v>
      </c>
      <c r="B4" s="153"/>
      <c r="C4" s="16" t="s">
        <v>3</v>
      </c>
      <c r="D4" s="17">
        <f>Alapa!C15</f>
        <v>0</v>
      </c>
      <c r="E4" s="18"/>
      <c r="F4" s="84" t="s">
        <v>55</v>
      </c>
      <c r="G4" s="3" t="s">
        <v>56</v>
      </c>
    </row>
    <row r="5" spans="1:7" ht="16.5" customHeight="1" x14ac:dyDescent="0.3">
      <c r="A5" s="19" t="str">
        <f>"Fordulónap: "&amp;Alapa!C12</f>
        <v xml:space="preserve">Fordulónap: </v>
      </c>
      <c r="B5" s="153"/>
      <c r="C5" s="16" t="s">
        <v>4</v>
      </c>
      <c r="D5" s="17" t="e">
        <f>VLOOKUP(G8,Alapa!$G$2:$H$22,2)</f>
        <v>#N/A</v>
      </c>
      <c r="E5" s="18"/>
      <c r="F5" s="84" t="s">
        <v>58</v>
      </c>
      <c r="G5" s="3" t="s">
        <v>57</v>
      </c>
    </row>
    <row r="6" spans="1:7" ht="16.5" customHeight="1" x14ac:dyDescent="0.3">
      <c r="A6" s="20"/>
      <c r="B6" s="152"/>
      <c r="C6" s="16" t="s">
        <v>50</v>
      </c>
      <c r="D6" s="17" t="str">
        <f>IF(Alapa!$N$2=0," ",Alapa!$N$2)</f>
        <v xml:space="preserve"> </v>
      </c>
      <c r="E6" s="18"/>
      <c r="F6" s="84" t="s">
        <v>65</v>
      </c>
      <c r="G6" s="3" t="s">
        <v>62</v>
      </c>
    </row>
    <row r="7" spans="1:7" ht="16.5" customHeight="1" x14ac:dyDescent="0.3">
      <c r="A7" s="10"/>
      <c r="B7" s="152"/>
      <c r="C7" s="11"/>
      <c r="D7" s="12"/>
      <c r="E7" s="13"/>
      <c r="F7" s="84" t="s">
        <v>81</v>
      </c>
      <c r="G7" s="3" t="s">
        <v>78</v>
      </c>
    </row>
    <row r="8" spans="1:7" ht="16.5" customHeight="1" x14ac:dyDescent="0.3">
      <c r="A8" s="213" t="s">
        <v>124</v>
      </c>
      <c r="B8" s="214"/>
      <c r="C8" s="24"/>
      <c r="D8" s="215">
        <f>Alapa!D113</f>
        <v>0</v>
      </c>
      <c r="E8" s="23"/>
      <c r="F8" s="3" t="s">
        <v>4</v>
      </c>
      <c r="G8" s="81">
        <v>1</v>
      </c>
    </row>
    <row r="9" spans="1:7" ht="16.5" customHeight="1" x14ac:dyDescent="0.3">
      <c r="A9" s="216" t="s">
        <v>125</v>
      </c>
      <c r="B9" s="214"/>
      <c r="C9" s="217"/>
      <c r="D9" s="215">
        <f>Alapa!E113</f>
        <v>0</v>
      </c>
      <c r="E9" s="23"/>
    </row>
    <row r="10" spans="1:7" ht="16.5" customHeight="1" x14ac:dyDescent="0.3">
      <c r="A10" s="218" t="s">
        <v>126</v>
      </c>
      <c r="B10" s="164"/>
      <c r="C10" s="23"/>
      <c r="D10" s="23"/>
      <c r="E10" s="23"/>
    </row>
    <row r="11" spans="1:7" ht="16.5" customHeight="1" x14ac:dyDescent="0.3">
      <c r="A11" s="163" t="s">
        <v>91</v>
      </c>
      <c r="B11" s="152"/>
      <c r="C11" s="24"/>
      <c r="D11" s="23"/>
      <c r="E11" s="23"/>
    </row>
    <row r="12" spans="1:7" ht="16.5" customHeight="1" x14ac:dyDescent="0.3">
      <c r="A12" s="68" t="s">
        <v>92</v>
      </c>
      <c r="B12" s="152"/>
      <c r="C12" s="24"/>
      <c r="D12" s="23"/>
      <c r="E12" s="23"/>
    </row>
    <row r="13" spans="1:7" ht="16.5" customHeight="1" x14ac:dyDescent="0.3">
      <c r="A13" s="23"/>
      <c r="B13" s="171" t="s">
        <v>93</v>
      </c>
      <c r="C13" s="24"/>
      <c r="D13" s="23"/>
      <c r="E13" s="23"/>
    </row>
    <row r="14" spans="1:7" ht="16.5" customHeight="1" x14ac:dyDescent="0.3">
      <c r="A14" s="166" t="s">
        <v>82</v>
      </c>
      <c r="B14" s="166" t="s">
        <v>54</v>
      </c>
      <c r="C14" s="25" t="s">
        <v>20</v>
      </c>
      <c r="D14" s="25" t="s">
        <v>48</v>
      </c>
      <c r="E14" s="25" t="s">
        <v>21</v>
      </c>
    </row>
    <row r="15" spans="1:7" ht="25.5" x14ac:dyDescent="0.3">
      <c r="A15" s="169">
        <v>1</v>
      </c>
      <c r="B15" s="172" t="s">
        <v>95</v>
      </c>
      <c r="C15" s="167" t="s">
        <v>104</v>
      </c>
      <c r="D15" s="168"/>
      <c r="E15" s="168"/>
    </row>
    <row r="16" spans="1:7" ht="38.25" x14ac:dyDescent="0.3">
      <c r="A16" s="169">
        <v>2</v>
      </c>
      <c r="B16" s="172" t="s">
        <v>97</v>
      </c>
      <c r="C16" s="167" t="s">
        <v>105</v>
      </c>
      <c r="D16" s="168"/>
      <c r="E16" s="168"/>
    </row>
    <row r="17" spans="1:5" ht="25.5" x14ac:dyDescent="0.3">
      <c r="A17" s="169">
        <v>3</v>
      </c>
      <c r="B17" s="172" t="s">
        <v>98</v>
      </c>
      <c r="C17" s="167" t="s">
        <v>105</v>
      </c>
      <c r="D17" s="168"/>
      <c r="E17" s="168"/>
    </row>
    <row r="18" spans="1:5" ht="25.5" x14ac:dyDescent="0.3">
      <c r="A18" s="169">
        <v>4</v>
      </c>
      <c r="B18" s="172" t="s">
        <v>99</v>
      </c>
      <c r="C18" s="167" t="s">
        <v>105</v>
      </c>
      <c r="D18" s="168"/>
      <c r="E18" s="168"/>
    </row>
    <row r="19" spans="1:5" ht="38.25" x14ac:dyDescent="0.3">
      <c r="A19" s="169">
        <v>5</v>
      </c>
      <c r="B19" s="172" t="s">
        <v>101</v>
      </c>
      <c r="C19" s="167" t="s">
        <v>107</v>
      </c>
      <c r="D19" s="168"/>
      <c r="E19" s="168"/>
    </row>
    <row r="20" spans="1:5" x14ac:dyDescent="0.3">
      <c r="A20" s="169">
        <v>6</v>
      </c>
      <c r="B20" s="165" t="s">
        <v>94</v>
      </c>
      <c r="C20" s="167" t="s">
        <v>75</v>
      </c>
      <c r="D20" s="168"/>
      <c r="E20" s="168"/>
    </row>
    <row r="21" spans="1:5" ht="38.25" x14ac:dyDescent="0.3">
      <c r="A21" s="169">
        <v>7</v>
      </c>
      <c r="B21" s="165" t="s">
        <v>96</v>
      </c>
      <c r="C21" s="167" t="s">
        <v>75</v>
      </c>
      <c r="D21" s="168"/>
      <c r="E21" s="168"/>
    </row>
    <row r="22" spans="1:5" ht="25.5" x14ac:dyDescent="0.3">
      <c r="A22" s="169">
        <v>8</v>
      </c>
      <c r="B22" s="165" t="s">
        <v>100</v>
      </c>
      <c r="C22" s="167" t="s">
        <v>106</v>
      </c>
      <c r="D22" s="168"/>
      <c r="E22" s="168"/>
    </row>
    <row r="23" spans="1:5" x14ac:dyDescent="0.3">
      <c r="A23" s="169">
        <v>9</v>
      </c>
      <c r="B23" s="165" t="s">
        <v>102</v>
      </c>
      <c r="C23" s="167" t="s">
        <v>105</v>
      </c>
      <c r="D23" s="168"/>
      <c r="E23" s="168"/>
    </row>
    <row r="24" spans="1:5" x14ac:dyDescent="0.3">
      <c r="A24" s="169">
        <v>10</v>
      </c>
      <c r="B24" s="165" t="s">
        <v>103</v>
      </c>
      <c r="C24" s="167" t="s">
        <v>105</v>
      </c>
      <c r="D24" s="168"/>
      <c r="E24" s="168"/>
    </row>
    <row r="25" spans="1:5" x14ac:dyDescent="0.3">
      <c r="A25" s="169">
        <v>11</v>
      </c>
      <c r="B25" s="26" t="s">
        <v>108</v>
      </c>
      <c r="C25" s="27" t="s">
        <v>22</v>
      </c>
      <c r="D25" s="168"/>
      <c r="E25" s="168"/>
    </row>
    <row r="26" spans="1:5" x14ac:dyDescent="0.3">
      <c r="A26" s="24"/>
      <c r="B26" s="155" t="s">
        <v>83</v>
      </c>
      <c r="C26" s="24"/>
      <c r="D26" s="23"/>
      <c r="E26" s="23"/>
    </row>
    <row r="27" spans="1:5" ht="16.5" customHeight="1" x14ac:dyDescent="0.3">
      <c r="A27" s="154"/>
      <c r="B27" s="156"/>
      <c r="C27" s="157"/>
      <c r="D27" s="158"/>
      <c r="E27" s="157"/>
    </row>
    <row r="28" spans="1:5" ht="16.5" customHeight="1" x14ac:dyDescent="0.3">
      <c r="A28" s="154"/>
      <c r="B28" s="156"/>
      <c r="C28" s="157"/>
      <c r="D28" s="158"/>
      <c r="E28" s="157"/>
    </row>
    <row r="29" spans="1:5" ht="16.5" customHeight="1" x14ac:dyDescent="0.3">
      <c r="A29" s="24"/>
      <c r="B29" s="24" t="s">
        <v>84</v>
      </c>
      <c r="C29" s="24"/>
      <c r="D29" s="23"/>
      <c r="E29" s="23"/>
    </row>
    <row r="30" spans="1:5" ht="16.5" customHeight="1" x14ac:dyDescent="0.3">
      <c r="A30" s="24"/>
      <c r="B30" s="24"/>
      <c r="C30" s="24"/>
      <c r="D30" s="23"/>
      <c r="E30" s="23"/>
    </row>
    <row r="31" spans="1:5" ht="16.5" customHeight="1" x14ac:dyDescent="0.3">
      <c r="A31" s="68"/>
      <c r="B31" s="68" t="s">
        <v>85</v>
      </c>
      <c r="C31" s="23"/>
      <c r="D31" s="23"/>
      <c r="E31" s="23"/>
    </row>
    <row r="32" spans="1:5" ht="16.5" customHeight="1" x14ac:dyDescent="0.3">
      <c r="A32" s="68"/>
      <c r="B32" s="68" t="s">
        <v>86</v>
      </c>
      <c r="C32" s="23"/>
      <c r="D32" s="23"/>
      <c r="E32" s="23"/>
    </row>
    <row r="33" spans="1:5" ht="16.5" customHeight="1" x14ac:dyDescent="0.3">
      <c r="A33" s="23"/>
      <c r="B33" s="23" t="s">
        <v>87</v>
      </c>
      <c r="C33" s="24"/>
      <c r="D33" s="23"/>
      <c r="E33" s="23"/>
    </row>
    <row r="34" spans="1:5" ht="16.5" customHeight="1" x14ac:dyDescent="0.3">
      <c r="A34" s="24"/>
      <c r="B34" s="24" t="s">
        <v>88</v>
      </c>
      <c r="C34" s="24"/>
      <c r="D34" s="23"/>
      <c r="E34" s="23"/>
    </row>
    <row r="35" spans="1:5" ht="16.5" customHeight="1" x14ac:dyDescent="0.3">
      <c r="A35" s="159"/>
      <c r="B35" s="159" t="s">
        <v>89</v>
      </c>
      <c r="C35" s="159"/>
      <c r="D35" s="159"/>
      <c r="E35" s="159"/>
    </row>
    <row r="36" spans="1:5" ht="16.5" customHeight="1" x14ac:dyDescent="0.3">
      <c r="A36" s="159"/>
      <c r="B36" s="159"/>
      <c r="C36" s="159"/>
      <c r="D36" s="159"/>
      <c r="E36" s="159"/>
    </row>
    <row r="37" spans="1:5" ht="16.5" customHeight="1" x14ac:dyDescent="0.3">
      <c r="A37" s="173" t="s">
        <v>63</v>
      </c>
      <c r="B37" s="159"/>
      <c r="C37" s="159"/>
      <c r="D37" s="159"/>
      <c r="E37" s="159"/>
    </row>
    <row r="38" spans="1:5" ht="16.5" customHeight="1" x14ac:dyDescent="0.3">
      <c r="B38" s="160"/>
      <c r="C38" s="161"/>
      <c r="D38" s="162"/>
      <c r="E38" s="162"/>
    </row>
    <row r="39" spans="1:5" ht="16.5" customHeight="1" x14ac:dyDescent="0.3">
      <c r="A39" s="174" t="s">
        <v>23</v>
      </c>
      <c r="B39" s="24"/>
      <c r="C39" s="24"/>
      <c r="D39" s="23"/>
      <c r="E39" s="23"/>
    </row>
    <row r="40" spans="1:5" ht="16.5" customHeight="1" x14ac:dyDescent="0.3">
      <c r="B40" s="149"/>
      <c r="C40" s="149"/>
      <c r="D40" s="150"/>
      <c r="E40" s="150"/>
    </row>
    <row r="41" spans="1:5" ht="16.5" customHeight="1" x14ac:dyDescent="0.3">
      <c r="A41" s="151"/>
      <c r="B41" s="151"/>
      <c r="C41" s="24"/>
      <c r="D41" s="23"/>
      <c r="E41" s="23"/>
    </row>
    <row r="42" spans="1:5" ht="16.5" customHeight="1" x14ac:dyDescent="0.3">
      <c r="A42" s="151"/>
      <c r="B42" s="151"/>
      <c r="C42" s="24"/>
      <c r="D42" s="23"/>
      <c r="E42" s="23"/>
    </row>
    <row r="87" spans="2:2" x14ac:dyDescent="0.3">
      <c r="B87" s="5" t="s">
        <v>0</v>
      </c>
    </row>
  </sheetData>
  <phoneticPr fontId="0" type="noConversion"/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workbookViewId="0"/>
  </sheetViews>
  <sheetFormatPr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1" x14ac:dyDescent="0.3">
      <c r="A1" s="15" t="s">
        <v>1</v>
      </c>
      <c r="B1" s="23"/>
      <c r="C1" s="23"/>
      <c r="D1" s="23"/>
      <c r="E1" s="23"/>
      <c r="F1" s="68"/>
      <c r="G1" s="68"/>
      <c r="H1" s="23"/>
    </row>
    <row r="2" spans="1:11" x14ac:dyDescent="0.3">
      <c r="A2" s="68"/>
      <c r="B2" s="23"/>
      <c r="C2" s="23"/>
      <c r="D2" s="195">
        <f>A46</f>
        <v>0</v>
      </c>
      <c r="E2" s="195">
        <f>A48</f>
        <v>0</v>
      </c>
      <c r="F2" s="23"/>
      <c r="G2" s="23"/>
      <c r="H2" s="23"/>
      <c r="I2" s="189" t="s">
        <v>110</v>
      </c>
    </row>
    <row r="3" spans="1:11" x14ac:dyDescent="0.3">
      <c r="A3" s="68" t="s">
        <v>2</v>
      </c>
      <c r="B3" s="68"/>
      <c r="C3" s="23"/>
      <c r="D3" s="23"/>
      <c r="E3" s="23"/>
      <c r="F3" s="68"/>
      <c r="G3" s="68"/>
      <c r="H3" s="23"/>
      <c r="I3" s="84" t="s">
        <v>53</v>
      </c>
      <c r="J3" s="3" t="s">
        <v>54</v>
      </c>
    </row>
    <row r="4" spans="1:11" x14ac:dyDescent="0.3">
      <c r="A4" s="68" t="s">
        <v>52</v>
      </c>
      <c r="B4" s="23"/>
      <c r="C4" s="23"/>
      <c r="D4" s="23"/>
      <c r="E4" s="23"/>
      <c r="F4" s="23"/>
      <c r="G4" s="23"/>
      <c r="H4" s="23"/>
      <c r="I4" s="84" t="s">
        <v>55</v>
      </c>
      <c r="J4" s="3" t="s">
        <v>56</v>
      </c>
    </row>
    <row r="5" spans="1:11" x14ac:dyDescent="0.3">
      <c r="A5" s="16" t="str">
        <f>"Ügyfél:   "&amp;Alapa!C17</f>
        <v xml:space="preserve">Ügyfél:   </v>
      </c>
      <c r="B5" s="69"/>
      <c r="C5" s="69"/>
      <c r="D5" s="69"/>
      <c r="E5" s="16" t="s">
        <v>3</v>
      </c>
      <c r="F5" s="97">
        <f>Alapa!$C$15</f>
        <v>0</v>
      </c>
      <c r="G5" s="38"/>
      <c r="H5" s="70"/>
      <c r="I5" s="84" t="s">
        <v>58</v>
      </c>
      <c r="J5" s="3" t="s">
        <v>57</v>
      </c>
    </row>
    <row r="6" spans="1:11" x14ac:dyDescent="0.3">
      <c r="A6" s="71" t="str">
        <f>"Fordulónap: "&amp;Alapa!C12</f>
        <v xml:space="preserve">Fordulónap: </v>
      </c>
      <c r="B6" s="72"/>
      <c r="C6" s="72"/>
      <c r="D6" s="70"/>
      <c r="E6" s="16" t="s">
        <v>4</v>
      </c>
      <c r="F6" s="98" t="e">
        <f>VLOOKUP(J8,Alapa!$G$2:$H$22,2)</f>
        <v>#N/A</v>
      </c>
      <c r="G6" s="38"/>
      <c r="H6" s="70"/>
      <c r="I6" s="84" t="s">
        <v>65</v>
      </c>
      <c r="J6" s="3" t="s">
        <v>62</v>
      </c>
    </row>
    <row r="7" spans="1:11" x14ac:dyDescent="0.3">
      <c r="A7" s="99"/>
      <c r="B7" s="100"/>
      <c r="C7" s="100"/>
      <c r="D7" s="100"/>
      <c r="E7" s="16" t="s">
        <v>50</v>
      </c>
      <c r="F7" s="17" t="str">
        <f>IF(Alapa!$N$2=0," ",Alapa!$N$2)</f>
        <v xml:space="preserve"> </v>
      </c>
      <c r="G7" s="38"/>
      <c r="H7" s="70"/>
      <c r="I7" s="84" t="s">
        <v>81</v>
      </c>
      <c r="J7" s="3" t="s">
        <v>78</v>
      </c>
    </row>
    <row r="8" spans="1:11" x14ac:dyDescent="0.3">
      <c r="A8" s="23"/>
      <c r="B8" s="23"/>
      <c r="C8" s="23"/>
      <c r="D8" s="23"/>
      <c r="E8" s="23"/>
      <c r="F8" s="23"/>
      <c r="G8" s="23"/>
      <c r="H8" s="130" t="str">
        <f>"Adatok "&amp;Alapa!E33&amp;" "&amp;Alapa!D34&amp;"-ban"</f>
        <v>Adatok  -ban</v>
      </c>
      <c r="I8" s="3" t="s">
        <v>4</v>
      </c>
      <c r="J8" s="81">
        <v>1</v>
      </c>
    </row>
    <row r="9" spans="1:11" ht="14.25" customHeight="1" x14ac:dyDescent="0.3">
      <c r="A9" s="28"/>
      <c r="B9" s="233" t="s">
        <v>5</v>
      </c>
      <c r="C9" s="235" t="s">
        <v>6</v>
      </c>
      <c r="D9" s="235"/>
      <c r="E9" s="235"/>
      <c r="F9" s="235"/>
      <c r="G9" s="236" t="s">
        <v>7</v>
      </c>
      <c r="H9" s="238" t="s">
        <v>8</v>
      </c>
      <c r="I9" s="52"/>
    </row>
    <row r="10" spans="1:11" ht="40.5" x14ac:dyDescent="0.3">
      <c r="A10" s="28"/>
      <c r="B10" s="234"/>
      <c r="C10" s="29" t="s">
        <v>9</v>
      </c>
      <c r="D10" s="30" t="s">
        <v>10</v>
      </c>
      <c r="E10" s="29" t="s">
        <v>11</v>
      </c>
      <c r="F10" s="29" t="s">
        <v>12</v>
      </c>
      <c r="G10" s="237"/>
      <c r="H10" s="239"/>
    </row>
    <row r="11" spans="1:11" x14ac:dyDescent="0.3">
      <c r="A11" s="31" t="s">
        <v>27</v>
      </c>
      <c r="B11" s="221">
        <f>Import_F!D3</f>
        <v>0</v>
      </c>
      <c r="C11" s="222" t="s">
        <v>44</v>
      </c>
      <c r="D11" s="221">
        <f>Import_F!F3-Import_F!G3</f>
        <v>0</v>
      </c>
      <c r="E11" s="221">
        <f>Import_F!G3</f>
        <v>0</v>
      </c>
      <c r="F11" s="221">
        <f>Import_F!F3</f>
        <v>0</v>
      </c>
      <c r="G11" s="223">
        <f>F11-B11</f>
        <v>0</v>
      </c>
      <c r="H11" s="224">
        <f>IF(B11&lt;&gt;0,F11/B11%-100,0)</f>
        <v>0</v>
      </c>
    </row>
    <row r="12" spans="1:11" x14ac:dyDescent="0.3">
      <c r="A12" s="32" t="s">
        <v>28</v>
      </c>
      <c r="B12" s="225">
        <f>Import_F!D4</f>
        <v>0</v>
      </c>
      <c r="C12" s="226" t="s">
        <v>44</v>
      </c>
      <c r="D12" s="225">
        <f>Import_F!F4-Import_F!G4</f>
        <v>0</v>
      </c>
      <c r="E12" s="225">
        <f>Import_F!G4</f>
        <v>0</v>
      </c>
      <c r="F12" s="225">
        <f>Import_F!F4</f>
        <v>0</v>
      </c>
      <c r="G12" s="225">
        <f t="shared" ref="G12:G27" si="0">F12-B12</f>
        <v>0</v>
      </c>
      <c r="H12" s="227">
        <f t="shared" ref="H12:H27" si="1">IF(B12&lt;&gt;0,F12/B12%-100,0)</f>
        <v>0</v>
      </c>
      <c r="K12" s="3" t="s">
        <v>0</v>
      </c>
    </row>
    <row r="13" spans="1:11" x14ac:dyDescent="0.3">
      <c r="A13" s="33" t="s">
        <v>29</v>
      </c>
      <c r="B13" s="225">
        <f>Import_F!D5</f>
        <v>0</v>
      </c>
      <c r="C13" s="226" t="s">
        <v>44</v>
      </c>
      <c r="D13" s="225">
        <f>Import_F!F5-Import_F!G5</f>
        <v>0</v>
      </c>
      <c r="E13" s="225">
        <f>Import_F!G5</f>
        <v>0</v>
      </c>
      <c r="F13" s="225">
        <f>Import_F!F5</f>
        <v>0</v>
      </c>
      <c r="G13" s="225">
        <f t="shared" si="0"/>
        <v>0</v>
      </c>
      <c r="H13" s="227">
        <f t="shared" si="1"/>
        <v>0</v>
      </c>
    </row>
    <row r="14" spans="1:11" x14ac:dyDescent="0.3">
      <c r="A14" s="32" t="s">
        <v>30</v>
      </c>
      <c r="B14" s="225">
        <f>Import_F!D6</f>
        <v>0</v>
      </c>
      <c r="C14" s="226" t="s">
        <v>44</v>
      </c>
      <c r="D14" s="225">
        <f>Import_F!F6-Import_F!G6</f>
        <v>0</v>
      </c>
      <c r="E14" s="225">
        <f>Import_F!G6</f>
        <v>0</v>
      </c>
      <c r="F14" s="225">
        <f>Import_F!F6</f>
        <v>0</v>
      </c>
      <c r="G14" s="225">
        <f t="shared" si="0"/>
        <v>0</v>
      </c>
      <c r="H14" s="227">
        <f t="shared" si="1"/>
        <v>0</v>
      </c>
    </row>
    <row r="15" spans="1:11" x14ac:dyDescent="0.3">
      <c r="A15" s="32" t="s">
        <v>31</v>
      </c>
      <c r="B15" s="225">
        <f>Import_F!D7</f>
        <v>0</v>
      </c>
      <c r="C15" s="226" t="s">
        <v>44</v>
      </c>
      <c r="D15" s="225">
        <f>Import_F!F7-Import_F!G7</f>
        <v>0</v>
      </c>
      <c r="E15" s="225">
        <f>Import_F!G7</f>
        <v>0</v>
      </c>
      <c r="F15" s="225">
        <f>Import_F!F7</f>
        <v>0</v>
      </c>
      <c r="G15" s="225">
        <f t="shared" si="0"/>
        <v>0</v>
      </c>
      <c r="H15" s="227">
        <f t="shared" si="1"/>
        <v>0</v>
      </c>
    </row>
    <row r="16" spans="1:11" x14ac:dyDescent="0.3">
      <c r="A16" s="32" t="s">
        <v>32</v>
      </c>
      <c r="B16" s="225">
        <f>Import_F!D8</f>
        <v>0</v>
      </c>
      <c r="C16" s="226" t="s">
        <v>44</v>
      </c>
      <c r="D16" s="225">
        <f>Import_F!F8-Import_F!G8</f>
        <v>0</v>
      </c>
      <c r="E16" s="225">
        <f>Import_F!G8</f>
        <v>0</v>
      </c>
      <c r="F16" s="225">
        <f>Import_F!F8</f>
        <v>0</v>
      </c>
      <c r="G16" s="225">
        <f t="shared" si="0"/>
        <v>0</v>
      </c>
      <c r="H16" s="227">
        <f t="shared" si="1"/>
        <v>0</v>
      </c>
    </row>
    <row r="17" spans="1:12" x14ac:dyDescent="0.3">
      <c r="A17" s="32" t="s">
        <v>33</v>
      </c>
      <c r="B17" s="225">
        <f>Import_F!D9</f>
        <v>0</v>
      </c>
      <c r="C17" s="226" t="s">
        <v>44</v>
      </c>
      <c r="D17" s="225">
        <f>Import_F!F9-Import_F!G9</f>
        <v>0</v>
      </c>
      <c r="E17" s="225">
        <f>Import_F!G9</f>
        <v>0</v>
      </c>
      <c r="F17" s="225">
        <f>Import_F!F9</f>
        <v>0</v>
      </c>
      <c r="G17" s="225">
        <f t="shared" si="0"/>
        <v>0</v>
      </c>
      <c r="H17" s="227">
        <f t="shared" si="1"/>
        <v>0</v>
      </c>
    </row>
    <row r="18" spans="1:12" x14ac:dyDescent="0.3">
      <c r="A18" s="33" t="s">
        <v>34</v>
      </c>
      <c r="B18" s="225">
        <f>Import_F!D10</f>
        <v>0</v>
      </c>
      <c r="C18" s="226" t="s">
        <v>44</v>
      </c>
      <c r="D18" s="225">
        <f>Import_F!F10-Import_F!G10</f>
        <v>0</v>
      </c>
      <c r="E18" s="225">
        <f>Import_F!G10</f>
        <v>0</v>
      </c>
      <c r="F18" s="225">
        <f>Import_F!F10</f>
        <v>0</v>
      </c>
      <c r="G18" s="225">
        <f t="shared" si="0"/>
        <v>0</v>
      </c>
      <c r="H18" s="227">
        <f t="shared" si="1"/>
        <v>0</v>
      </c>
    </row>
    <row r="19" spans="1:12" x14ac:dyDescent="0.3">
      <c r="A19" s="32" t="s">
        <v>35</v>
      </c>
      <c r="B19" s="225">
        <f>Import_F!D11</f>
        <v>0</v>
      </c>
      <c r="C19" s="226" t="s">
        <v>44</v>
      </c>
      <c r="D19" s="225">
        <f>Import_F!F11-Import_F!G11</f>
        <v>0</v>
      </c>
      <c r="E19" s="225">
        <f>Import_F!G11</f>
        <v>0</v>
      </c>
      <c r="F19" s="225">
        <f>Import_F!F11</f>
        <v>0</v>
      </c>
      <c r="G19" s="225">
        <f t="shared" si="0"/>
        <v>0</v>
      </c>
      <c r="H19" s="227">
        <f t="shared" si="1"/>
        <v>0</v>
      </c>
    </row>
    <row r="20" spans="1:12" x14ac:dyDescent="0.3">
      <c r="A20" s="32" t="s">
        <v>36</v>
      </c>
      <c r="B20" s="225">
        <f>Import_F!D12</f>
        <v>0</v>
      </c>
      <c r="C20" s="226" t="s">
        <v>44</v>
      </c>
      <c r="D20" s="225">
        <f>Import_F!F12-Import_F!G12</f>
        <v>0</v>
      </c>
      <c r="E20" s="225">
        <f>Import_F!G12</f>
        <v>0</v>
      </c>
      <c r="F20" s="225">
        <f>Import_F!F12</f>
        <v>0</v>
      </c>
      <c r="G20" s="225">
        <f t="shared" si="0"/>
        <v>0</v>
      </c>
      <c r="H20" s="227">
        <f t="shared" si="1"/>
        <v>0</v>
      </c>
    </row>
    <row r="21" spans="1:12" x14ac:dyDescent="0.3">
      <c r="A21" s="32" t="s">
        <v>37</v>
      </c>
      <c r="B21" s="225">
        <f>Import_F!D13</f>
        <v>0</v>
      </c>
      <c r="C21" s="226" t="s">
        <v>44</v>
      </c>
      <c r="D21" s="225">
        <f>Import_F!F13-Import_F!G13</f>
        <v>0</v>
      </c>
      <c r="E21" s="225">
        <f>Import_F!G13</f>
        <v>0</v>
      </c>
      <c r="F21" s="225">
        <f>Import_F!F13</f>
        <v>0</v>
      </c>
      <c r="G21" s="225">
        <f t="shared" si="0"/>
        <v>0</v>
      </c>
      <c r="H21" s="227">
        <f t="shared" si="1"/>
        <v>0</v>
      </c>
    </row>
    <row r="22" spans="1:12" x14ac:dyDescent="0.3">
      <c r="A22" s="32" t="s">
        <v>38</v>
      </c>
      <c r="B22" s="225">
        <f>Import_F!D14</f>
        <v>0</v>
      </c>
      <c r="C22" s="226" t="s">
        <v>44</v>
      </c>
      <c r="D22" s="225">
        <f>Import_F!F14-Import_F!G14</f>
        <v>0</v>
      </c>
      <c r="E22" s="225">
        <f>Import_F!G14</f>
        <v>0</v>
      </c>
      <c r="F22" s="225">
        <f>Import_F!F14</f>
        <v>0</v>
      </c>
      <c r="G22" s="225">
        <f t="shared" si="0"/>
        <v>0</v>
      </c>
      <c r="H22" s="227">
        <f t="shared" si="1"/>
        <v>0</v>
      </c>
    </row>
    <row r="23" spans="1:12" x14ac:dyDescent="0.3">
      <c r="A23" s="32" t="s">
        <v>39</v>
      </c>
      <c r="B23" s="225">
        <f>Import_F!D15</f>
        <v>0</v>
      </c>
      <c r="C23" s="226" t="s">
        <v>44</v>
      </c>
      <c r="D23" s="225">
        <f>Import_F!F15-Import_F!G15</f>
        <v>0</v>
      </c>
      <c r="E23" s="225">
        <f>Import_F!G15</f>
        <v>0</v>
      </c>
      <c r="F23" s="225">
        <f>Import_F!F15</f>
        <v>0</v>
      </c>
      <c r="G23" s="225">
        <f t="shared" si="0"/>
        <v>0</v>
      </c>
      <c r="H23" s="227">
        <f t="shared" si="1"/>
        <v>0</v>
      </c>
    </row>
    <row r="24" spans="1:12" x14ac:dyDescent="0.3">
      <c r="A24" s="32" t="s">
        <v>40</v>
      </c>
      <c r="B24" s="225">
        <f>Import_F!D16</f>
        <v>0</v>
      </c>
      <c r="C24" s="226" t="s">
        <v>44</v>
      </c>
      <c r="D24" s="225">
        <f>Import_F!F16-Import_F!G16</f>
        <v>0</v>
      </c>
      <c r="E24" s="225">
        <f>Import_F!G16</f>
        <v>0</v>
      </c>
      <c r="F24" s="225">
        <f>Import_F!F16</f>
        <v>0</v>
      </c>
      <c r="G24" s="225">
        <f t="shared" si="0"/>
        <v>0</v>
      </c>
      <c r="H24" s="227">
        <f t="shared" si="1"/>
        <v>0</v>
      </c>
    </row>
    <row r="25" spans="1:12" x14ac:dyDescent="0.3">
      <c r="A25" s="32" t="s">
        <v>41</v>
      </c>
      <c r="B25" s="225">
        <f>Import_F!D17</f>
        <v>0</v>
      </c>
      <c r="C25" s="226" t="s">
        <v>44</v>
      </c>
      <c r="D25" s="225">
        <f>Import_F!F17-Import_F!G17</f>
        <v>0</v>
      </c>
      <c r="E25" s="225">
        <f>Import_F!G17</f>
        <v>0</v>
      </c>
      <c r="F25" s="225">
        <f>Import_F!F17</f>
        <v>0</v>
      </c>
      <c r="G25" s="225">
        <f t="shared" si="0"/>
        <v>0</v>
      </c>
      <c r="H25" s="227">
        <f t="shared" si="1"/>
        <v>0</v>
      </c>
    </row>
    <row r="26" spans="1:12" x14ac:dyDescent="0.3">
      <c r="A26" s="32" t="s">
        <v>42</v>
      </c>
      <c r="B26" s="225">
        <f>Import_F!D18</f>
        <v>0</v>
      </c>
      <c r="C26" s="226" t="s">
        <v>44</v>
      </c>
      <c r="D26" s="225">
        <f>Import_F!F18-Import_F!G18</f>
        <v>0</v>
      </c>
      <c r="E26" s="225">
        <f>Import_F!G18</f>
        <v>0</v>
      </c>
      <c r="F26" s="225">
        <f>Import_F!F18</f>
        <v>0</v>
      </c>
      <c r="G26" s="225">
        <f t="shared" si="0"/>
        <v>0</v>
      </c>
      <c r="H26" s="227">
        <f t="shared" si="1"/>
        <v>0</v>
      </c>
    </row>
    <row r="27" spans="1:12" x14ac:dyDescent="0.3">
      <c r="A27" s="34" t="s">
        <v>43</v>
      </c>
      <c r="B27" s="228">
        <f>Import_F!D19</f>
        <v>0</v>
      </c>
      <c r="C27" s="229" t="s">
        <v>44</v>
      </c>
      <c r="D27" s="228">
        <f>Import_F!F19-Import_F!G19</f>
        <v>0</v>
      </c>
      <c r="E27" s="228">
        <f>Import_F!G19</f>
        <v>0</v>
      </c>
      <c r="F27" s="228">
        <f>Import_F!F19</f>
        <v>0</v>
      </c>
      <c r="G27" s="228">
        <f t="shared" si="0"/>
        <v>0</v>
      </c>
      <c r="H27" s="230">
        <f t="shared" si="1"/>
        <v>0</v>
      </c>
    </row>
    <row r="28" spans="1:12" x14ac:dyDescent="0.3">
      <c r="A28" s="73"/>
      <c r="B28" s="74"/>
      <c r="C28" s="75"/>
      <c r="D28" s="74"/>
      <c r="E28" s="74"/>
      <c r="F28" s="74"/>
      <c r="G28" s="74"/>
      <c r="H28" s="74"/>
    </row>
    <row r="29" spans="1:12" x14ac:dyDescent="0.3">
      <c r="A29" s="206" t="s">
        <v>111</v>
      </c>
      <c r="B29" s="207" t="s">
        <v>112</v>
      </c>
      <c r="C29" s="208" t="s">
        <v>113</v>
      </c>
      <c r="D29" s="28"/>
      <c r="E29" s="209"/>
      <c r="F29" s="208" t="s">
        <v>114</v>
      </c>
      <c r="G29" s="28"/>
      <c r="H29" s="28"/>
    </row>
    <row r="30" spans="1:12" x14ac:dyDescent="0.3">
      <c r="A30" s="104" t="s">
        <v>116</v>
      </c>
      <c r="B30" s="231">
        <f>IFERROR(ROUND(Alapa!$C$96,0),0)</f>
        <v>0</v>
      </c>
      <c r="C30" s="105">
        <v>0.75</v>
      </c>
      <c r="D30" s="106"/>
      <c r="E30" s="210" t="s">
        <v>115</v>
      </c>
      <c r="F30" s="211"/>
      <c r="G30" s="212"/>
      <c r="H30" s="231">
        <f>B30*C30</f>
        <v>0</v>
      </c>
    </row>
    <row r="31" spans="1:12" x14ac:dyDescent="0.3">
      <c r="A31" s="104" t="s">
        <v>118</v>
      </c>
      <c r="B31" s="231">
        <f>IFERROR(ROUND(Alapa!$F$96,0),0)</f>
        <v>0</v>
      </c>
      <c r="C31" s="105">
        <v>0.75</v>
      </c>
      <c r="D31" s="106"/>
      <c r="E31" s="210" t="s">
        <v>120</v>
      </c>
      <c r="F31" s="211"/>
      <c r="G31" s="212"/>
      <c r="H31" s="231">
        <f>B31*C31</f>
        <v>0</v>
      </c>
    </row>
    <row r="32" spans="1:12" x14ac:dyDescent="0.3">
      <c r="A32" s="219"/>
      <c r="B32" s="232"/>
      <c r="C32" s="209"/>
      <c r="D32" s="209"/>
      <c r="E32" s="209"/>
      <c r="F32" s="209"/>
      <c r="G32" s="209"/>
      <c r="H32" s="232"/>
      <c r="I32" s="54" t="s">
        <v>14</v>
      </c>
      <c r="K32" s="2"/>
      <c r="L32" s="2"/>
    </row>
    <row r="33" spans="1:14" x14ac:dyDescent="0.3">
      <c r="A33" s="104" t="s">
        <v>121</v>
      </c>
      <c r="B33" s="231">
        <f>IFERROR(ROUND(Alapa!C113,0),0)</f>
        <v>0</v>
      </c>
      <c r="C33" s="209"/>
      <c r="D33" s="209"/>
      <c r="E33" s="210" t="s">
        <v>117</v>
      </c>
      <c r="F33" s="211"/>
      <c r="G33" s="212"/>
      <c r="H33" s="231">
        <f>IFERROR(ROUND(Alapa!C97,0),0)</f>
        <v>0</v>
      </c>
      <c r="I33" s="2" t="s">
        <v>26</v>
      </c>
    </row>
    <row r="34" spans="1:14" x14ac:dyDescent="0.3">
      <c r="A34" s="104" t="s">
        <v>123</v>
      </c>
      <c r="B34" s="231">
        <f>IFERROR(ROUND(Alapa!F113,0),0)</f>
        <v>0</v>
      </c>
      <c r="C34" s="209"/>
      <c r="D34" s="209"/>
      <c r="E34" s="210" t="s">
        <v>119</v>
      </c>
      <c r="F34" s="211"/>
      <c r="G34" s="212"/>
      <c r="H34" s="231">
        <f>IFERROR(ROUND(Alapa!F97,0),0)</f>
        <v>0</v>
      </c>
      <c r="I34" s="2" t="s">
        <v>15</v>
      </c>
    </row>
    <row r="35" spans="1:14" x14ac:dyDescent="0.3">
      <c r="A35" s="219" t="s">
        <v>122</v>
      </c>
      <c r="B35" s="125"/>
      <c r="C35" s="125"/>
      <c r="D35" s="125"/>
      <c r="E35" s="125"/>
      <c r="F35" s="125"/>
      <c r="G35" s="125"/>
      <c r="H35" s="220"/>
      <c r="I35" s="2" t="s">
        <v>16</v>
      </c>
    </row>
    <row r="36" spans="1:14" x14ac:dyDescent="0.3">
      <c r="A36" s="68" t="s">
        <v>25</v>
      </c>
      <c r="B36" s="23"/>
      <c r="C36" s="23"/>
      <c r="D36" s="23"/>
      <c r="E36" s="23"/>
      <c r="F36" s="23"/>
      <c r="G36" s="76" t="s">
        <v>45</v>
      </c>
      <c r="H36" s="23"/>
      <c r="I36" s="2" t="s">
        <v>18</v>
      </c>
    </row>
    <row r="37" spans="1:14" x14ac:dyDescent="0.3">
      <c r="A37" s="68" t="s">
        <v>13</v>
      </c>
      <c r="B37" s="77"/>
      <c r="C37" s="23"/>
      <c r="D37" s="23"/>
      <c r="E37" s="23"/>
      <c r="F37" s="77"/>
      <c r="G37" s="76" t="s">
        <v>44</v>
      </c>
      <c r="H37" s="23"/>
      <c r="J37" s="2"/>
      <c r="K37" s="2"/>
      <c r="L37" s="2"/>
      <c r="M37" s="2"/>
      <c r="N37" s="2"/>
    </row>
    <row r="38" spans="1:14" x14ac:dyDescent="0.3">
      <c r="A38" s="101" t="s">
        <v>17</v>
      </c>
      <c r="B38" s="23"/>
      <c r="C38" s="23"/>
      <c r="D38" s="23"/>
      <c r="E38" s="23"/>
      <c r="F38" s="23"/>
      <c r="G38" s="23"/>
      <c r="H38" s="23"/>
      <c r="J38" s="2"/>
      <c r="K38" s="2"/>
      <c r="L38" s="2"/>
      <c r="M38" s="2"/>
      <c r="N38" s="2"/>
    </row>
    <row r="39" spans="1:14" ht="24.75" customHeight="1" x14ac:dyDescent="0.3">
      <c r="A39" s="196"/>
      <c r="B39" s="197"/>
      <c r="C39" s="197"/>
      <c r="D39" s="198"/>
      <c r="E39" s="198"/>
      <c r="F39" s="198"/>
      <c r="G39" s="199"/>
      <c r="H39" s="198"/>
    </row>
    <row r="40" spans="1:14" ht="24.75" customHeight="1" x14ac:dyDescent="0.3">
      <c r="A40" s="196"/>
      <c r="B40" s="197"/>
      <c r="C40" s="197"/>
      <c r="D40" s="198"/>
      <c r="E40" s="198"/>
      <c r="F40" s="198"/>
      <c r="G40" s="199"/>
      <c r="H40" s="198"/>
    </row>
    <row r="41" spans="1:14" ht="24.75" customHeight="1" x14ac:dyDescent="0.3">
      <c r="A41" s="196"/>
      <c r="B41" s="197"/>
      <c r="C41" s="197"/>
      <c r="D41" s="198"/>
      <c r="E41" s="198"/>
      <c r="F41" s="198"/>
      <c r="G41" s="199"/>
      <c r="H41" s="198"/>
    </row>
    <row r="42" spans="1:14" ht="24.75" customHeight="1" x14ac:dyDescent="0.3">
      <c r="A42" s="196"/>
      <c r="B42" s="197"/>
      <c r="C42" s="197"/>
      <c r="D42" s="198"/>
      <c r="E42" s="198"/>
      <c r="F42" s="198"/>
      <c r="G42" s="199"/>
      <c r="H42" s="198"/>
    </row>
    <row r="43" spans="1:14" x14ac:dyDescent="0.3">
      <c r="A43" s="23"/>
      <c r="B43" s="23"/>
      <c r="C43" s="23"/>
      <c r="D43" s="78"/>
      <c r="E43" s="78"/>
      <c r="F43" s="78"/>
      <c r="G43" s="78"/>
      <c r="H43" s="78"/>
    </row>
    <row r="44" spans="1:14" x14ac:dyDescent="0.3">
      <c r="A44" s="23"/>
      <c r="B44" s="23"/>
      <c r="C44" s="23"/>
      <c r="D44" s="78"/>
      <c r="E44" s="78"/>
      <c r="F44" s="78"/>
      <c r="G44" s="78"/>
      <c r="H44" s="78"/>
    </row>
    <row r="45" spans="1:14" x14ac:dyDescent="0.3">
      <c r="A45" s="173" t="s">
        <v>63</v>
      </c>
      <c r="B45" s="159"/>
      <c r="C45" s="159"/>
      <c r="D45" s="159"/>
      <c r="E45" s="159"/>
      <c r="F45" s="159"/>
      <c r="G45" s="159"/>
      <c r="H45" s="159"/>
    </row>
    <row r="46" spans="1:14" x14ac:dyDescent="0.3">
      <c r="B46" s="160"/>
      <c r="C46" s="161"/>
      <c r="D46" s="162"/>
      <c r="E46" s="162"/>
      <c r="F46" s="162"/>
      <c r="G46" s="162"/>
      <c r="H46" s="162"/>
    </row>
    <row r="47" spans="1:14" ht="15" customHeight="1" x14ac:dyDescent="0.3">
      <c r="A47" s="174" t="s">
        <v>23</v>
      </c>
      <c r="B47" s="24"/>
      <c r="C47" s="24"/>
      <c r="D47" s="23"/>
      <c r="E47" s="23"/>
      <c r="F47" s="23"/>
      <c r="G47" s="23"/>
      <c r="H47" s="23"/>
    </row>
    <row r="48" spans="1:14" x14ac:dyDescent="0.3">
      <c r="B48" s="149"/>
      <c r="C48" s="149"/>
      <c r="D48" s="192"/>
      <c r="E48" s="192"/>
      <c r="F48" s="192"/>
      <c r="G48" s="192"/>
      <c r="H48" s="192"/>
    </row>
    <row r="49" spans="1:8" x14ac:dyDescent="0.3">
      <c r="A49" s="151"/>
      <c r="B49" s="151"/>
      <c r="C49" s="24"/>
      <c r="D49" s="23"/>
      <c r="E49" s="23"/>
      <c r="F49" s="23"/>
      <c r="G49" s="23"/>
      <c r="H49" s="23"/>
    </row>
    <row r="50" spans="1:8" x14ac:dyDescent="0.3">
      <c r="A50" s="23"/>
      <c r="B50" s="23"/>
      <c r="C50" s="23"/>
      <c r="D50" s="78"/>
      <c r="E50" s="78"/>
      <c r="F50" s="78"/>
      <c r="G50" s="78"/>
      <c r="H50" s="78"/>
    </row>
    <row r="51" spans="1:8" ht="17.25" thickBot="1" x14ac:dyDescent="0.35">
      <c r="A51" s="23"/>
      <c r="B51" s="23"/>
      <c r="C51" s="23"/>
      <c r="D51" s="78"/>
      <c r="E51" s="78"/>
      <c r="F51" s="78"/>
      <c r="G51" s="79"/>
      <c r="H51" s="79"/>
    </row>
    <row r="52" spans="1:8" x14ac:dyDescent="0.3">
      <c r="A52" s="23"/>
      <c r="B52" s="23"/>
      <c r="C52" s="23"/>
      <c r="D52" s="78"/>
      <c r="E52" s="78"/>
      <c r="F52" s="78"/>
      <c r="G52" s="80" t="s">
        <v>19</v>
      </c>
      <c r="H52" s="78"/>
    </row>
    <row r="53" spans="1:8" x14ac:dyDescent="0.3">
      <c r="A53" s="56"/>
      <c r="B53" s="57"/>
      <c r="C53" s="57"/>
      <c r="D53" s="58"/>
      <c r="E53" s="58"/>
      <c r="F53" s="58"/>
      <c r="G53" s="55"/>
      <c r="H53" s="59"/>
    </row>
    <row r="54" spans="1:8" x14ac:dyDescent="0.3">
      <c r="A54" s="53"/>
      <c r="B54" s="60"/>
      <c r="C54" s="60"/>
      <c r="D54" s="61"/>
      <c r="E54" s="62"/>
      <c r="F54" s="62"/>
      <c r="G54" s="63"/>
      <c r="H54" s="64"/>
    </row>
    <row r="55" spans="1:8" x14ac:dyDescent="0.3">
      <c r="B55" s="4"/>
      <c r="G55" s="65"/>
    </row>
    <row r="56" spans="1:8" x14ac:dyDescent="0.3">
      <c r="B56" s="66"/>
      <c r="C56" s="66"/>
      <c r="G56" s="65"/>
    </row>
    <row r="57" spans="1:8" x14ac:dyDescent="0.3">
      <c r="B57" s="66"/>
      <c r="C57" s="66"/>
      <c r="G57" s="65"/>
    </row>
    <row r="58" spans="1:8" x14ac:dyDescent="0.3">
      <c r="B58" s="66"/>
      <c r="C58" s="66"/>
      <c r="G58" s="65"/>
    </row>
    <row r="59" spans="1:8" x14ac:dyDescent="0.3">
      <c r="A59" s="51"/>
      <c r="B59" s="66"/>
      <c r="C59" s="66"/>
      <c r="D59" s="67"/>
      <c r="G59" s="65"/>
    </row>
    <row r="60" spans="1:8" x14ac:dyDescent="0.3">
      <c r="B60" s="66"/>
      <c r="C60" s="66"/>
      <c r="G60" s="65"/>
    </row>
    <row r="61" spans="1:8" x14ac:dyDescent="0.3">
      <c r="A61" s="51"/>
      <c r="B61" s="66"/>
      <c r="C61" s="66"/>
      <c r="D61" s="67"/>
      <c r="G61" s="65"/>
    </row>
    <row r="62" spans="1:8" x14ac:dyDescent="0.3">
      <c r="B62" s="4"/>
      <c r="C62" s="66"/>
      <c r="G62" s="65"/>
    </row>
    <row r="63" spans="1:8" x14ac:dyDescent="0.3">
      <c r="B63" s="66"/>
      <c r="C63" s="66"/>
      <c r="G63" s="65"/>
    </row>
    <row r="64" spans="1:8" x14ac:dyDescent="0.3">
      <c r="A64" s="51"/>
      <c r="B64" s="66"/>
      <c r="D64" s="67"/>
    </row>
    <row r="66" spans="1:7" x14ac:dyDescent="0.3">
      <c r="A66" s="51"/>
      <c r="D66" s="67"/>
    </row>
    <row r="68" spans="1:7" x14ac:dyDescent="0.3">
      <c r="A68" s="51"/>
      <c r="D68" s="67"/>
    </row>
    <row r="69" spans="1:7" x14ac:dyDescent="0.3">
      <c r="B69" s="4"/>
      <c r="G69" s="65"/>
    </row>
    <row r="70" spans="1:7" x14ac:dyDescent="0.3">
      <c r="B70" s="66"/>
      <c r="C70" s="66"/>
      <c r="G70" s="65"/>
    </row>
    <row r="72" spans="1:7" x14ac:dyDescent="0.3">
      <c r="A72" s="51"/>
      <c r="D72" s="67"/>
    </row>
    <row r="73" spans="1:7" x14ac:dyDescent="0.3">
      <c r="B73" s="4"/>
      <c r="G73" s="65"/>
    </row>
    <row r="74" spans="1:7" x14ac:dyDescent="0.3">
      <c r="B74" s="66"/>
      <c r="C74" s="66"/>
      <c r="G74" s="65"/>
    </row>
    <row r="76" spans="1:7" x14ac:dyDescent="0.3">
      <c r="A76" s="51"/>
      <c r="D76" s="67"/>
    </row>
    <row r="77" spans="1:7" x14ac:dyDescent="0.3">
      <c r="B77" s="4"/>
      <c r="G77" s="65"/>
    </row>
    <row r="78" spans="1:7" x14ac:dyDescent="0.3">
      <c r="B78" s="66"/>
      <c r="C78" s="66"/>
      <c r="G78" s="65"/>
    </row>
    <row r="81" spans="1:7" x14ac:dyDescent="0.3">
      <c r="A81" s="51"/>
      <c r="D81" s="67"/>
    </row>
    <row r="82" spans="1:7" x14ac:dyDescent="0.3">
      <c r="B82" s="4"/>
      <c r="G82" s="65"/>
    </row>
    <row r="83" spans="1:7" x14ac:dyDescent="0.3">
      <c r="B83" s="66"/>
      <c r="C83" s="66"/>
      <c r="G83" s="65"/>
    </row>
    <row r="84" spans="1:7" x14ac:dyDescent="0.3">
      <c r="B84" s="66"/>
      <c r="C84" s="66"/>
      <c r="G84" s="65"/>
    </row>
    <row r="85" spans="1:7" x14ac:dyDescent="0.3">
      <c r="B85" s="66"/>
      <c r="C85" s="66"/>
      <c r="G85" s="65"/>
    </row>
    <row r="86" spans="1:7" x14ac:dyDescent="0.3">
      <c r="B86" s="66"/>
      <c r="C86" s="66"/>
      <c r="G86" s="65"/>
    </row>
    <row r="87" spans="1:7" x14ac:dyDescent="0.3">
      <c r="B87" s="66"/>
      <c r="C87" s="66"/>
      <c r="G87" s="65"/>
    </row>
    <row r="88" spans="1:7" x14ac:dyDescent="0.3">
      <c r="B88" s="66"/>
      <c r="C88" s="66"/>
      <c r="G88" s="65"/>
    </row>
    <row r="89" spans="1:7" x14ac:dyDescent="0.3">
      <c r="B89" s="66"/>
      <c r="C89" s="66"/>
      <c r="G89" s="65"/>
    </row>
    <row r="90" spans="1:7" x14ac:dyDescent="0.3">
      <c r="A90" s="3" t="s">
        <v>0</v>
      </c>
    </row>
    <row r="92" spans="1:7" x14ac:dyDescent="0.3">
      <c r="A92" s="51"/>
      <c r="D92" s="67"/>
    </row>
    <row r="93" spans="1:7" x14ac:dyDescent="0.3">
      <c r="B93" s="4"/>
      <c r="G93" s="65"/>
    </row>
    <row r="94" spans="1:7" x14ac:dyDescent="0.3">
      <c r="B94" s="66"/>
      <c r="C94" s="66"/>
      <c r="G94" s="65"/>
    </row>
    <row r="95" spans="1:7" x14ac:dyDescent="0.3">
      <c r="B95" s="66"/>
      <c r="C95" s="66"/>
      <c r="G95" s="65"/>
    </row>
    <row r="96" spans="1:7" x14ac:dyDescent="0.3">
      <c r="B96" s="66"/>
      <c r="C96" s="66"/>
      <c r="G96" s="65"/>
    </row>
    <row r="97" spans="1:7" x14ac:dyDescent="0.3">
      <c r="B97" s="66"/>
      <c r="C97" s="66"/>
      <c r="G97" s="65"/>
    </row>
    <row r="98" spans="1:7" x14ac:dyDescent="0.3">
      <c r="B98" s="66"/>
      <c r="C98" s="66"/>
      <c r="G98" s="65"/>
    </row>
    <row r="99" spans="1:7" x14ac:dyDescent="0.3">
      <c r="B99" s="66"/>
      <c r="C99" s="66"/>
      <c r="G99" s="65"/>
    </row>
    <row r="100" spans="1:7" x14ac:dyDescent="0.3">
      <c r="B100" s="66"/>
      <c r="C100" s="66"/>
      <c r="G100" s="65"/>
    </row>
    <row r="101" spans="1:7" x14ac:dyDescent="0.3">
      <c r="B101" s="66"/>
      <c r="C101" s="66"/>
      <c r="G101" s="65"/>
    </row>
    <row r="102" spans="1:7" x14ac:dyDescent="0.3">
      <c r="B102" s="66"/>
      <c r="C102" s="66"/>
      <c r="G102" s="65"/>
    </row>
    <row r="103" spans="1:7" x14ac:dyDescent="0.3">
      <c r="B103" s="66"/>
      <c r="C103" s="66"/>
      <c r="G103" s="65"/>
    </row>
    <row r="104" spans="1:7" x14ac:dyDescent="0.3">
      <c r="B104" s="66"/>
      <c r="C104" s="66"/>
      <c r="G104" s="65"/>
    </row>
    <row r="105" spans="1:7" x14ac:dyDescent="0.3">
      <c r="B105" s="66"/>
      <c r="C105" s="66"/>
      <c r="G105" s="65"/>
    </row>
    <row r="106" spans="1:7" x14ac:dyDescent="0.3">
      <c r="B106" s="66"/>
      <c r="C106" s="66"/>
      <c r="G106" s="65"/>
    </row>
    <row r="109" spans="1:7" x14ac:dyDescent="0.3">
      <c r="A109" s="51"/>
      <c r="D109" s="67"/>
    </row>
  </sheetData>
  <mergeCells count="4">
    <mergeCell ref="B9:B10"/>
    <mergeCell ref="C9:F9"/>
    <mergeCell ref="G9:G10"/>
    <mergeCell ref="H9:H10"/>
  </mergeCells>
  <phoneticPr fontId="0" type="noConversion"/>
  <conditionalFormatting sqref="G11:G27">
    <cfRule type="expression" dxfId="7" priority="5" stopIfTrue="1">
      <formula>ABS(G11)&gt;=$H$30</formula>
    </cfRule>
  </conditionalFormatting>
  <conditionalFormatting sqref="B29">
    <cfRule type="expression" dxfId="6" priority="4" stopIfTrue="1">
      <formula>AND($B$31&lt;&gt;0,$B$31&lt;$B$30)</formula>
    </cfRule>
  </conditionalFormatting>
  <conditionalFormatting sqref="C29">
    <cfRule type="expression" dxfId="5" priority="3" stopIfTrue="1">
      <formula>AND($B$31&lt;&gt;0,$B$31&lt;$B$30)</formula>
    </cfRule>
  </conditionalFormatting>
  <conditionalFormatting sqref="A29">
    <cfRule type="expression" dxfId="4" priority="2" stopIfTrue="1">
      <formula>$B$30&lt;=$B$31</formula>
    </cfRule>
  </conditionalFormatting>
  <conditionalFormatting sqref="F29">
    <cfRule type="expression" dxfId="3" priority="1" stopIfTrue="1">
      <formula>$B$30&lt;=$B$31</formula>
    </cfRule>
  </conditionalFormatting>
  <hyperlinks>
    <hyperlink ref="G36" location="'KE-Af'!A1" display="KE-Af"/>
    <hyperlink ref="G37" location="'KE-Af-02'!A1" display="KE-Af-02"/>
    <hyperlink ref="I3" location="'KE-Af'!A1" display="'KE-Af "/>
    <hyperlink ref="I4" location="'KE-Af-01'!A1" display="'KE-Af-01 "/>
    <hyperlink ref="I5" location="'KE-Af-02'!A1" display="'KE-Af-02 "/>
    <hyperlink ref="I6" location="'KE-Af-10-M'!A1" display="'KE-Af-10-M "/>
    <hyperlink ref="I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25" customWidth="1"/>
    <col min="6" max="7" width="9" style="28"/>
    <col min="8" max="8" width="9" style="108"/>
    <col min="9" max="9" width="27.5" style="108" customWidth="1"/>
    <col min="10" max="10" width="9" style="118"/>
    <col min="11" max="16384" width="9" style="40"/>
  </cols>
  <sheetData>
    <row r="1" spans="1:16" ht="15.75" x14ac:dyDescent="0.25">
      <c r="A1" s="41" t="s">
        <v>44</v>
      </c>
      <c r="B1" s="28"/>
      <c r="C1" s="28"/>
      <c r="D1" s="28"/>
      <c r="E1" s="28"/>
      <c r="G1" s="42"/>
    </row>
    <row r="2" spans="1:16" x14ac:dyDescent="0.3">
      <c r="B2" s="28"/>
      <c r="C2" s="28"/>
      <c r="D2" s="200">
        <f>L10</f>
        <v>0</v>
      </c>
      <c r="E2" s="200">
        <f>L12</f>
        <v>0</v>
      </c>
      <c r="H2" s="109"/>
      <c r="I2" s="109"/>
      <c r="K2" s="190" t="s">
        <v>110</v>
      </c>
    </row>
    <row r="3" spans="1:16" x14ac:dyDescent="0.3">
      <c r="A3" s="35" t="str">
        <f>"Ügyfél:   "&amp;Alapa!C17</f>
        <v xml:space="preserve">Ügyfél:   </v>
      </c>
      <c r="B3" s="36"/>
      <c r="C3" s="36"/>
      <c r="D3" s="36"/>
      <c r="E3" s="35" t="s">
        <v>3</v>
      </c>
      <c r="F3" s="37">
        <f>Alapa!$C$15</f>
        <v>0</v>
      </c>
      <c r="G3" s="38"/>
      <c r="H3" s="115"/>
      <c r="I3" s="115"/>
      <c r="J3" s="110"/>
      <c r="K3" s="84" t="s">
        <v>53</v>
      </c>
      <c r="L3" s="3" t="s">
        <v>54</v>
      </c>
    </row>
    <row r="4" spans="1:16" x14ac:dyDescent="0.3">
      <c r="A4" s="35" t="str">
        <f>"Fordulónap: "&amp;Alapa!C12</f>
        <v xml:space="preserve">Fordulónap: </v>
      </c>
      <c r="B4" s="39"/>
      <c r="C4" s="39"/>
      <c r="D4" s="39"/>
      <c r="E4" s="35" t="s">
        <v>4</v>
      </c>
      <c r="F4" s="36" t="e">
        <f>VLOOKUP(L8,Alapa!$G$2:$H$22,2)</f>
        <v>#N/A</v>
      </c>
      <c r="G4" s="38"/>
      <c r="H4" s="116"/>
      <c r="I4" s="116"/>
      <c r="J4" s="111"/>
      <c r="K4" s="84" t="s">
        <v>55</v>
      </c>
      <c r="L4" s="3" t="s">
        <v>56</v>
      </c>
    </row>
    <row r="5" spans="1:16" x14ac:dyDescent="0.3">
      <c r="A5" s="28"/>
      <c r="B5" s="28"/>
      <c r="C5" s="28"/>
      <c r="D5" s="28"/>
      <c r="E5" s="35" t="s">
        <v>50</v>
      </c>
      <c r="F5" s="17" t="str">
        <f>IF(Alapa!$N$2=0," ",Alapa!$N$2)</f>
        <v xml:space="preserve"> </v>
      </c>
      <c r="G5" s="38"/>
      <c r="H5" s="116"/>
      <c r="I5" s="127"/>
      <c r="J5" s="128"/>
      <c r="K5" s="84" t="s">
        <v>58</v>
      </c>
      <c r="L5" s="3" t="s">
        <v>57</v>
      </c>
    </row>
    <row r="6" spans="1:16" x14ac:dyDescent="0.3">
      <c r="A6" s="6" t="s">
        <v>24</v>
      </c>
      <c r="B6" s="28"/>
      <c r="C6" s="28"/>
      <c r="D6" s="28"/>
      <c r="E6" s="28"/>
      <c r="G6" s="107" t="s">
        <v>66</v>
      </c>
      <c r="H6" s="131">
        <f>IF('KE-Af-01'!H31&lt;'KE-Af-01'!H30,'KE-Af-01'!H31*Alapa!D33,'KE-Af-01'!H30*Alapa!D33)</f>
        <v>0</v>
      </c>
      <c r="I6" s="132"/>
      <c r="J6" s="129"/>
      <c r="K6" s="84" t="s">
        <v>65</v>
      </c>
      <c r="L6" s="3" t="s">
        <v>62</v>
      </c>
    </row>
    <row r="7" spans="1:16" x14ac:dyDescent="0.3">
      <c r="A7" s="98" t="str">
        <f>"Mérlegértékek "&amp;Alapa!E33&amp;" "&amp;Alapa!D34&amp;"-ban"</f>
        <v>Mérlegértékek  -ban</v>
      </c>
      <c r="B7" s="43"/>
      <c r="C7" s="43"/>
      <c r="D7" s="44">
        <f>Alapa!C10</f>
        <v>0</v>
      </c>
      <c r="E7" s="121">
        <f>Alapa!C11</f>
        <v>0</v>
      </c>
      <c r="F7" s="44" t="s">
        <v>46</v>
      </c>
      <c r="G7" s="44" t="str">
        <f>Alapa!C11&amp;"/"&amp;Alapa!C10</f>
        <v>/</v>
      </c>
      <c r="H7" s="112" t="s">
        <v>67</v>
      </c>
      <c r="I7" s="133" t="s">
        <v>70</v>
      </c>
      <c r="J7" s="126" t="s">
        <v>71</v>
      </c>
      <c r="K7" s="84" t="s">
        <v>81</v>
      </c>
      <c r="L7" s="3" t="s">
        <v>78</v>
      </c>
    </row>
    <row r="8" spans="1:16" x14ac:dyDescent="0.3">
      <c r="A8" s="72"/>
      <c r="B8" s="72" t="str">
        <f>"Számlaegyenlegek "&amp;Alapa!D34&amp;"-ban"</f>
        <v>Számlaegyenlegek -ban</v>
      </c>
      <c r="C8" s="45"/>
      <c r="D8" s="46">
        <f>Alapa!D35</f>
        <v>0</v>
      </c>
      <c r="E8" s="122">
        <f>Alapa!D35</f>
        <v>0</v>
      </c>
      <c r="F8" s="46">
        <f>Alapa!D35</f>
        <v>0</v>
      </c>
      <c r="G8" s="46" t="s">
        <v>47</v>
      </c>
      <c r="H8" s="113" t="s">
        <v>68</v>
      </c>
      <c r="I8" s="134"/>
      <c r="J8" s="120"/>
      <c r="K8" s="3" t="s">
        <v>4</v>
      </c>
      <c r="L8" s="81">
        <v>1</v>
      </c>
    </row>
    <row r="9" spans="1:16" s="183" customFormat="1" ht="15.75" x14ac:dyDescent="0.25">
      <c r="A9" s="188"/>
      <c r="B9" s="188"/>
      <c r="C9" s="188"/>
      <c r="D9" s="188"/>
      <c r="E9" s="187"/>
      <c r="F9" s="186"/>
      <c r="G9" s="186"/>
      <c r="H9" s="185"/>
      <c r="I9" s="185"/>
      <c r="J9" s="184"/>
      <c r="L9" s="182" t="s">
        <v>63</v>
      </c>
      <c r="M9" s="181"/>
      <c r="N9" s="181"/>
      <c r="O9" s="181"/>
      <c r="P9" s="181"/>
    </row>
    <row r="10" spans="1:16" s="183" customFormat="1" x14ac:dyDescent="0.3">
      <c r="A10" s="180"/>
      <c r="B10" s="180"/>
      <c r="C10" s="180"/>
      <c r="D10" s="179"/>
      <c r="E10" s="178"/>
      <c r="F10" s="203" t="str">
        <f>IF(E10-D10=0," ",E10-D10)</f>
        <v xml:space="preserve"> </v>
      </c>
      <c r="G10" s="204" t="str">
        <f>IFERROR(E10/D10%," ")</f>
        <v xml:space="preserve"> </v>
      </c>
      <c r="H10" s="177" t="str">
        <f>IFERROR(IF(A10=0,IF(ABS(F10)&lt;$H$6," ",IF(F10=0," ",F10))," ")," ")</f>
        <v xml:space="preserve"> </v>
      </c>
      <c r="I10" s="177"/>
      <c r="J10" s="184"/>
      <c r="L10" s="176"/>
      <c r="M10" s="160"/>
      <c r="N10" s="161"/>
      <c r="O10" s="162"/>
      <c r="P10" s="162"/>
    </row>
    <row r="11" spans="1:16" ht="15.75" x14ac:dyDescent="0.25">
      <c r="A11" s="49"/>
      <c r="B11" s="49"/>
      <c r="C11" s="49"/>
      <c r="D11" s="50"/>
      <c r="E11" s="124"/>
      <c r="F11" s="203" t="str">
        <f t="shared" ref="F11:F74" si="0">IF(E11-D11=0," ",E11-D11)</f>
        <v xml:space="preserve"> </v>
      </c>
      <c r="G11" s="204" t="str">
        <f t="shared" ref="G11:G74" si="1">IFERROR(E11/D11%," ")</f>
        <v xml:space="preserve"> </v>
      </c>
      <c r="H11" s="177" t="str">
        <f t="shared" ref="H11:H74" si="2">IFERROR(IF(A11=0,IF(ABS(F11)&lt;$H$6," ",IF(F11=0," ",F11))," ")," ")</f>
        <v xml:space="preserve"> </v>
      </c>
      <c r="I11" s="114"/>
      <c r="J11" s="117"/>
      <c r="L11" s="174" t="s">
        <v>23</v>
      </c>
      <c r="M11" s="24"/>
      <c r="N11" s="24"/>
      <c r="O11" s="23"/>
      <c r="P11" s="23"/>
    </row>
    <row r="12" spans="1:16" x14ac:dyDescent="0.3">
      <c r="A12" s="47"/>
      <c r="B12" s="47"/>
      <c r="C12" s="47"/>
      <c r="D12" s="48"/>
      <c r="E12" s="123"/>
      <c r="F12" s="203" t="str">
        <f t="shared" si="0"/>
        <v xml:space="preserve"> </v>
      </c>
      <c r="G12" s="204" t="str">
        <f t="shared" si="1"/>
        <v xml:space="preserve"> </v>
      </c>
      <c r="H12" s="177" t="str">
        <f t="shared" si="2"/>
        <v xml:space="preserve"> </v>
      </c>
      <c r="I12" s="114"/>
      <c r="J12" s="117"/>
      <c r="L12" s="3"/>
      <c r="M12" s="149"/>
      <c r="N12" s="149"/>
      <c r="O12" s="192"/>
      <c r="P12" s="192"/>
    </row>
    <row r="13" spans="1:16" ht="15.75" x14ac:dyDescent="0.25">
      <c r="A13" s="49"/>
      <c r="B13" s="49"/>
      <c r="C13" s="49"/>
      <c r="D13" s="50"/>
      <c r="E13" s="124"/>
      <c r="F13" s="203" t="str">
        <f t="shared" si="0"/>
        <v xml:space="preserve"> </v>
      </c>
      <c r="G13" s="204" t="str">
        <f t="shared" si="1"/>
        <v xml:space="preserve"> </v>
      </c>
      <c r="H13" s="177" t="str">
        <f t="shared" si="2"/>
        <v xml:space="preserve"> </v>
      </c>
      <c r="I13" s="114"/>
      <c r="J13" s="117"/>
      <c r="L13" s="151"/>
      <c r="M13" s="151"/>
      <c r="N13" s="24"/>
      <c r="O13" s="23"/>
      <c r="P13" s="23"/>
    </row>
    <row r="14" spans="1:16" ht="15.75" x14ac:dyDescent="0.25">
      <c r="A14" s="47"/>
      <c r="B14" s="47"/>
      <c r="C14" s="47"/>
      <c r="D14" s="48"/>
      <c r="E14" s="123"/>
      <c r="F14" s="203" t="str">
        <f t="shared" si="0"/>
        <v xml:space="preserve"> </v>
      </c>
      <c r="G14" s="204" t="str">
        <f t="shared" si="1"/>
        <v xml:space="preserve"> </v>
      </c>
      <c r="H14" s="177" t="str">
        <f t="shared" si="2"/>
        <v xml:space="preserve"> </v>
      </c>
      <c r="I14" s="114"/>
      <c r="J14" s="117"/>
    </row>
    <row r="15" spans="1:16" ht="15.75" x14ac:dyDescent="0.25">
      <c r="A15" s="49"/>
      <c r="B15" s="49"/>
      <c r="C15" s="49"/>
      <c r="D15" s="50"/>
      <c r="E15" s="124"/>
      <c r="F15" s="203" t="str">
        <f t="shared" si="0"/>
        <v xml:space="preserve"> </v>
      </c>
      <c r="G15" s="204" t="str">
        <f t="shared" si="1"/>
        <v xml:space="preserve"> </v>
      </c>
      <c r="H15" s="177" t="str">
        <f t="shared" si="2"/>
        <v xml:space="preserve"> </v>
      </c>
      <c r="I15" s="114"/>
      <c r="J15" s="117"/>
    </row>
    <row r="16" spans="1:16" ht="15.75" x14ac:dyDescent="0.25">
      <c r="A16" s="47"/>
      <c r="B16" s="49"/>
      <c r="C16" s="49"/>
      <c r="D16" s="50"/>
      <c r="E16" s="123"/>
      <c r="F16" s="203" t="str">
        <f t="shared" si="0"/>
        <v xml:space="preserve"> </v>
      </c>
      <c r="G16" s="204" t="str">
        <f t="shared" si="1"/>
        <v xml:space="preserve"> </v>
      </c>
      <c r="H16" s="177" t="str">
        <f t="shared" si="2"/>
        <v xml:space="preserve"> </v>
      </c>
      <c r="I16" s="114"/>
      <c r="J16" s="117"/>
    </row>
    <row r="17" spans="1:10" ht="15.75" x14ac:dyDescent="0.25">
      <c r="A17" s="47"/>
      <c r="B17" s="47"/>
      <c r="C17" s="47"/>
      <c r="D17" s="48"/>
      <c r="E17" s="123"/>
      <c r="F17" s="203" t="str">
        <f t="shared" si="0"/>
        <v xml:space="preserve"> </v>
      </c>
      <c r="G17" s="204" t="str">
        <f t="shared" si="1"/>
        <v xml:space="preserve"> </v>
      </c>
      <c r="H17" s="177" t="str">
        <f t="shared" si="2"/>
        <v xml:space="preserve"> </v>
      </c>
      <c r="I17" s="114"/>
      <c r="J17" s="117"/>
    </row>
    <row r="18" spans="1:10" ht="15.75" x14ac:dyDescent="0.25">
      <c r="A18" s="47"/>
      <c r="B18" s="47"/>
      <c r="C18" s="47"/>
      <c r="D18" s="48"/>
      <c r="E18" s="123"/>
      <c r="F18" s="203" t="str">
        <f t="shared" si="0"/>
        <v xml:space="preserve"> </v>
      </c>
      <c r="G18" s="204" t="str">
        <f t="shared" si="1"/>
        <v xml:space="preserve"> </v>
      </c>
      <c r="H18" s="177" t="str">
        <f t="shared" si="2"/>
        <v xml:space="preserve"> </v>
      </c>
      <c r="I18" s="114"/>
      <c r="J18" s="117"/>
    </row>
    <row r="19" spans="1:10" ht="15.75" x14ac:dyDescent="0.25">
      <c r="A19" s="47"/>
      <c r="B19" s="47"/>
      <c r="C19" s="47"/>
      <c r="D19" s="48"/>
      <c r="E19" s="123"/>
      <c r="F19" s="203" t="str">
        <f t="shared" si="0"/>
        <v xml:space="preserve"> </v>
      </c>
      <c r="G19" s="204" t="str">
        <f t="shared" si="1"/>
        <v xml:space="preserve"> </v>
      </c>
      <c r="H19" s="177" t="str">
        <f t="shared" si="2"/>
        <v xml:space="preserve"> </v>
      </c>
      <c r="I19" s="114"/>
      <c r="J19" s="117"/>
    </row>
    <row r="20" spans="1:10" ht="15.75" x14ac:dyDescent="0.25">
      <c r="A20" s="47"/>
      <c r="B20" s="47"/>
      <c r="C20" s="47"/>
      <c r="D20" s="48"/>
      <c r="E20" s="123"/>
      <c r="F20" s="203" t="str">
        <f t="shared" si="0"/>
        <v xml:space="preserve"> </v>
      </c>
      <c r="G20" s="204" t="str">
        <f t="shared" si="1"/>
        <v xml:space="preserve"> </v>
      </c>
      <c r="H20" s="177" t="str">
        <f t="shared" si="2"/>
        <v xml:space="preserve"> </v>
      </c>
      <c r="I20" s="114"/>
      <c r="J20" s="117"/>
    </row>
    <row r="21" spans="1:10" ht="15.75" x14ac:dyDescent="0.25">
      <c r="A21" s="47"/>
      <c r="B21" s="47"/>
      <c r="C21" s="47"/>
      <c r="D21" s="48"/>
      <c r="E21" s="123"/>
      <c r="F21" s="203" t="str">
        <f t="shared" si="0"/>
        <v xml:space="preserve"> </v>
      </c>
      <c r="G21" s="204" t="str">
        <f t="shared" si="1"/>
        <v xml:space="preserve"> </v>
      </c>
      <c r="H21" s="177" t="str">
        <f t="shared" si="2"/>
        <v xml:space="preserve"> </v>
      </c>
      <c r="I21" s="114"/>
      <c r="J21" s="117"/>
    </row>
    <row r="22" spans="1:10" ht="15.75" x14ac:dyDescent="0.25">
      <c r="A22" s="47"/>
      <c r="B22" s="47"/>
      <c r="C22" s="47"/>
      <c r="D22" s="48"/>
      <c r="E22" s="123"/>
      <c r="F22" s="203" t="str">
        <f t="shared" si="0"/>
        <v xml:space="preserve"> </v>
      </c>
      <c r="G22" s="204" t="str">
        <f t="shared" si="1"/>
        <v xml:space="preserve"> </v>
      </c>
      <c r="H22" s="177" t="str">
        <f t="shared" si="2"/>
        <v xml:space="preserve"> </v>
      </c>
      <c r="I22" s="114"/>
      <c r="J22" s="117"/>
    </row>
    <row r="23" spans="1:10" ht="15.75" x14ac:dyDescent="0.25">
      <c r="A23" s="47"/>
      <c r="B23" s="47"/>
      <c r="C23" s="47"/>
      <c r="D23" s="48"/>
      <c r="E23" s="123"/>
      <c r="F23" s="203" t="str">
        <f t="shared" si="0"/>
        <v xml:space="preserve"> </v>
      </c>
      <c r="G23" s="204" t="str">
        <f t="shared" si="1"/>
        <v xml:space="preserve"> </v>
      </c>
      <c r="H23" s="177" t="str">
        <f t="shared" si="2"/>
        <v xml:space="preserve"> </v>
      </c>
      <c r="I23" s="114"/>
      <c r="J23" s="117"/>
    </row>
    <row r="24" spans="1:10" ht="15.75" x14ac:dyDescent="0.25">
      <c r="A24" s="47"/>
      <c r="B24" s="47"/>
      <c r="C24" s="47"/>
      <c r="D24" s="48"/>
      <c r="E24" s="123"/>
      <c r="F24" s="203" t="str">
        <f t="shared" si="0"/>
        <v xml:space="preserve"> </v>
      </c>
      <c r="G24" s="204" t="str">
        <f t="shared" si="1"/>
        <v xml:space="preserve"> </v>
      </c>
      <c r="H24" s="177" t="str">
        <f t="shared" si="2"/>
        <v xml:space="preserve"> </v>
      </c>
      <c r="I24" s="114"/>
      <c r="J24" s="117"/>
    </row>
    <row r="25" spans="1:10" ht="15.75" x14ac:dyDescent="0.25">
      <c r="A25" s="49"/>
      <c r="B25" s="49"/>
      <c r="C25" s="49"/>
      <c r="D25" s="50"/>
      <c r="E25" s="124"/>
      <c r="F25" s="203" t="str">
        <f t="shared" si="0"/>
        <v xml:space="preserve"> </v>
      </c>
      <c r="G25" s="204" t="str">
        <f t="shared" si="1"/>
        <v xml:space="preserve"> </v>
      </c>
      <c r="H25" s="177" t="str">
        <f t="shared" si="2"/>
        <v xml:space="preserve"> </v>
      </c>
      <c r="I25" s="114"/>
      <c r="J25" s="117"/>
    </row>
    <row r="26" spans="1:10" ht="15.75" x14ac:dyDescent="0.25">
      <c r="A26" s="47"/>
      <c r="B26" s="49"/>
      <c r="C26" s="49"/>
      <c r="D26" s="50"/>
      <c r="E26" s="123"/>
      <c r="F26" s="203" t="str">
        <f t="shared" si="0"/>
        <v xml:space="preserve"> </v>
      </c>
      <c r="G26" s="204" t="str">
        <f t="shared" si="1"/>
        <v xml:space="preserve"> </v>
      </c>
      <c r="H26" s="177" t="str">
        <f t="shared" si="2"/>
        <v xml:space="preserve"> </v>
      </c>
      <c r="I26" s="114"/>
      <c r="J26" s="117"/>
    </row>
    <row r="27" spans="1:10" ht="15.75" x14ac:dyDescent="0.25">
      <c r="A27" s="47"/>
      <c r="B27" s="47"/>
      <c r="C27" s="47"/>
      <c r="D27" s="48"/>
      <c r="E27" s="123"/>
      <c r="F27" s="203" t="str">
        <f t="shared" si="0"/>
        <v xml:space="preserve"> </v>
      </c>
      <c r="G27" s="204" t="str">
        <f t="shared" si="1"/>
        <v xml:space="preserve"> </v>
      </c>
      <c r="H27" s="177" t="str">
        <f t="shared" si="2"/>
        <v xml:space="preserve"> </v>
      </c>
      <c r="I27" s="114"/>
      <c r="J27" s="117"/>
    </row>
    <row r="28" spans="1:10" ht="15.75" x14ac:dyDescent="0.25">
      <c r="A28" s="47"/>
      <c r="B28" s="47"/>
      <c r="C28" s="47"/>
      <c r="D28" s="48"/>
      <c r="E28" s="123"/>
      <c r="F28" s="203" t="str">
        <f t="shared" si="0"/>
        <v xml:space="preserve"> </v>
      </c>
      <c r="G28" s="204" t="str">
        <f t="shared" si="1"/>
        <v xml:space="preserve"> </v>
      </c>
      <c r="H28" s="177" t="str">
        <f t="shared" si="2"/>
        <v xml:space="preserve"> </v>
      </c>
      <c r="I28" s="114"/>
      <c r="J28" s="117"/>
    </row>
    <row r="29" spans="1:10" ht="15.75" x14ac:dyDescent="0.25">
      <c r="A29" s="49"/>
      <c r="B29" s="49"/>
      <c r="C29" s="49"/>
      <c r="D29" s="50"/>
      <c r="E29" s="124"/>
      <c r="F29" s="203" t="str">
        <f t="shared" si="0"/>
        <v xml:space="preserve"> </v>
      </c>
      <c r="G29" s="204" t="str">
        <f t="shared" si="1"/>
        <v xml:space="preserve"> </v>
      </c>
      <c r="H29" s="177" t="str">
        <f t="shared" si="2"/>
        <v xml:space="preserve"> </v>
      </c>
      <c r="I29" s="114"/>
      <c r="J29" s="117"/>
    </row>
    <row r="30" spans="1:10" ht="15.75" x14ac:dyDescent="0.25">
      <c r="A30" s="47"/>
      <c r="B30" s="47"/>
      <c r="C30" s="47"/>
      <c r="D30" s="48"/>
      <c r="E30" s="123"/>
      <c r="F30" s="203" t="str">
        <f t="shared" si="0"/>
        <v xml:space="preserve"> </v>
      </c>
      <c r="G30" s="204" t="str">
        <f t="shared" si="1"/>
        <v xml:space="preserve"> </v>
      </c>
      <c r="H30" s="177" t="str">
        <f t="shared" si="2"/>
        <v xml:space="preserve"> </v>
      </c>
      <c r="I30" s="114"/>
      <c r="J30" s="117"/>
    </row>
    <row r="31" spans="1:10" ht="15.75" x14ac:dyDescent="0.25">
      <c r="A31" s="49"/>
      <c r="B31" s="49"/>
      <c r="C31" s="49"/>
      <c r="D31" s="50"/>
      <c r="E31" s="124"/>
      <c r="F31" s="203" t="str">
        <f t="shared" si="0"/>
        <v xml:space="preserve"> </v>
      </c>
      <c r="G31" s="204" t="str">
        <f t="shared" si="1"/>
        <v xml:space="preserve"> </v>
      </c>
      <c r="H31" s="177" t="str">
        <f t="shared" si="2"/>
        <v xml:space="preserve"> </v>
      </c>
      <c r="I31" s="114"/>
      <c r="J31" s="117"/>
    </row>
    <row r="32" spans="1:10" ht="15.75" x14ac:dyDescent="0.25">
      <c r="A32" s="47"/>
      <c r="B32" s="49"/>
      <c r="C32" s="49"/>
      <c r="D32" s="50"/>
      <c r="E32" s="123"/>
      <c r="F32" s="203" t="str">
        <f t="shared" si="0"/>
        <v xml:space="preserve"> </v>
      </c>
      <c r="G32" s="204" t="str">
        <f t="shared" si="1"/>
        <v xml:space="preserve"> </v>
      </c>
      <c r="H32" s="177" t="str">
        <f t="shared" si="2"/>
        <v xml:space="preserve"> </v>
      </c>
      <c r="I32" s="114"/>
      <c r="J32" s="117"/>
    </row>
    <row r="33" spans="1:10" ht="15.75" x14ac:dyDescent="0.25">
      <c r="A33" s="47"/>
      <c r="B33" s="47"/>
      <c r="C33" s="47"/>
      <c r="D33" s="48"/>
      <c r="E33" s="123"/>
      <c r="F33" s="203" t="str">
        <f t="shared" si="0"/>
        <v xml:space="preserve"> </v>
      </c>
      <c r="G33" s="204" t="str">
        <f t="shared" si="1"/>
        <v xml:space="preserve"> </v>
      </c>
      <c r="H33" s="177" t="str">
        <f t="shared" si="2"/>
        <v xml:space="preserve"> </v>
      </c>
      <c r="I33" s="114"/>
      <c r="J33" s="117"/>
    </row>
    <row r="34" spans="1:10" ht="15.75" x14ac:dyDescent="0.25">
      <c r="A34" s="47"/>
      <c r="B34" s="47"/>
      <c r="C34" s="47"/>
      <c r="D34" s="48"/>
      <c r="E34" s="123"/>
      <c r="F34" s="203" t="str">
        <f t="shared" si="0"/>
        <v xml:space="preserve"> </v>
      </c>
      <c r="G34" s="204" t="str">
        <f t="shared" si="1"/>
        <v xml:space="preserve"> </v>
      </c>
      <c r="H34" s="177" t="str">
        <f t="shared" si="2"/>
        <v xml:space="preserve"> </v>
      </c>
      <c r="I34" s="114"/>
      <c r="J34" s="117"/>
    </row>
    <row r="35" spans="1:10" ht="15.75" x14ac:dyDescent="0.25">
      <c r="A35" s="49"/>
      <c r="B35" s="49"/>
      <c r="C35" s="49"/>
      <c r="D35" s="50"/>
      <c r="E35" s="124"/>
      <c r="F35" s="203" t="str">
        <f t="shared" si="0"/>
        <v xml:space="preserve"> </v>
      </c>
      <c r="G35" s="204" t="str">
        <f t="shared" si="1"/>
        <v xml:space="preserve"> </v>
      </c>
      <c r="H35" s="177" t="str">
        <f t="shared" si="2"/>
        <v xml:space="preserve"> </v>
      </c>
      <c r="I35" s="114"/>
      <c r="J35" s="117"/>
    </row>
    <row r="36" spans="1:10" ht="15.75" x14ac:dyDescent="0.25">
      <c r="A36" s="47"/>
      <c r="B36" s="49"/>
      <c r="C36" s="49"/>
      <c r="D36" s="50"/>
      <c r="E36" s="123"/>
      <c r="F36" s="203" t="str">
        <f t="shared" si="0"/>
        <v xml:space="preserve"> </v>
      </c>
      <c r="G36" s="204" t="str">
        <f t="shared" si="1"/>
        <v xml:space="preserve"> </v>
      </c>
      <c r="H36" s="177" t="str">
        <f t="shared" si="2"/>
        <v xml:space="preserve"> </v>
      </c>
      <c r="I36" s="114"/>
      <c r="J36" s="117"/>
    </row>
    <row r="37" spans="1:10" ht="15.75" x14ac:dyDescent="0.25">
      <c r="A37" s="47"/>
      <c r="B37" s="47"/>
      <c r="C37" s="47"/>
      <c r="D37" s="48"/>
      <c r="E37" s="123"/>
      <c r="F37" s="203" t="str">
        <f t="shared" si="0"/>
        <v xml:space="preserve"> </v>
      </c>
      <c r="G37" s="204" t="str">
        <f t="shared" si="1"/>
        <v xml:space="preserve"> </v>
      </c>
      <c r="H37" s="177" t="str">
        <f t="shared" si="2"/>
        <v xml:space="preserve"> </v>
      </c>
      <c r="I37" s="114"/>
      <c r="J37" s="117"/>
    </row>
    <row r="38" spans="1:10" ht="15.75" x14ac:dyDescent="0.25">
      <c r="A38" s="47"/>
      <c r="B38" s="47"/>
      <c r="C38" s="47"/>
      <c r="D38" s="48"/>
      <c r="E38" s="123"/>
      <c r="F38" s="203" t="str">
        <f t="shared" si="0"/>
        <v xml:space="preserve"> </v>
      </c>
      <c r="G38" s="204" t="str">
        <f t="shared" si="1"/>
        <v xml:space="preserve"> </v>
      </c>
      <c r="H38" s="177" t="str">
        <f t="shared" si="2"/>
        <v xml:space="preserve"> </v>
      </c>
      <c r="I38" s="114"/>
      <c r="J38" s="117"/>
    </row>
    <row r="39" spans="1:10" ht="15.75" x14ac:dyDescent="0.25">
      <c r="A39" s="47"/>
      <c r="B39" s="47"/>
      <c r="C39" s="47"/>
      <c r="D39" s="48"/>
      <c r="E39" s="123"/>
      <c r="F39" s="203" t="str">
        <f t="shared" si="0"/>
        <v xml:space="preserve"> </v>
      </c>
      <c r="G39" s="204" t="str">
        <f t="shared" si="1"/>
        <v xml:space="preserve"> </v>
      </c>
      <c r="H39" s="177" t="str">
        <f t="shared" si="2"/>
        <v xml:space="preserve"> </v>
      </c>
      <c r="I39" s="114"/>
      <c r="J39" s="117"/>
    </row>
    <row r="40" spans="1:10" ht="15.75" x14ac:dyDescent="0.25">
      <c r="A40" s="47"/>
      <c r="B40" s="47"/>
      <c r="C40" s="47"/>
      <c r="D40" s="48"/>
      <c r="E40" s="123"/>
      <c r="F40" s="203" t="str">
        <f t="shared" si="0"/>
        <v xml:space="preserve"> </v>
      </c>
      <c r="G40" s="204" t="str">
        <f t="shared" si="1"/>
        <v xml:space="preserve"> </v>
      </c>
      <c r="H40" s="177" t="str">
        <f t="shared" si="2"/>
        <v xml:space="preserve"> </v>
      </c>
      <c r="I40" s="114"/>
      <c r="J40" s="117"/>
    </row>
    <row r="41" spans="1:10" ht="15.75" x14ac:dyDescent="0.25">
      <c r="A41" s="49"/>
      <c r="B41" s="49"/>
      <c r="C41" s="49"/>
      <c r="D41" s="50"/>
      <c r="E41" s="124"/>
      <c r="F41" s="203" t="str">
        <f t="shared" si="0"/>
        <v xml:space="preserve"> </v>
      </c>
      <c r="G41" s="204" t="str">
        <f t="shared" si="1"/>
        <v xml:space="preserve"> </v>
      </c>
      <c r="H41" s="177" t="str">
        <f t="shared" si="2"/>
        <v xml:space="preserve"> </v>
      </c>
      <c r="I41" s="114"/>
      <c r="J41" s="117"/>
    </row>
    <row r="42" spans="1:10" ht="15.75" x14ac:dyDescent="0.25">
      <c r="A42" s="47"/>
      <c r="B42" s="47"/>
      <c r="C42" s="47"/>
      <c r="D42" s="48"/>
      <c r="E42" s="123"/>
      <c r="F42" s="203" t="str">
        <f t="shared" si="0"/>
        <v xml:space="preserve"> </v>
      </c>
      <c r="G42" s="204" t="str">
        <f t="shared" si="1"/>
        <v xml:space="preserve"> </v>
      </c>
      <c r="H42" s="177" t="str">
        <f t="shared" si="2"/>
        <v xml:space="preserve"> </v>
      </c>
      <c r="I42" s="114"/>
      <c r="J42" s="117"/>
    </row>
    <row r="43" spans="1:10" ht="15.75" x14ac:dyDescent="0.25">
      <c r="A43" s="49"/>
      <c r="B43" s="49"/>
      <c r="C43" s="49"/>
      <c r="D43" s="50"/>
      <c r="E43" s="124"/>
      <c r="F43" s="203" t="str">
        <f t="shared" si="0"/>
        <v xml:space="preserve"> </v>
      </c>
      <c r="G43" s="204" t="str">
        <f t="shared" si="1"/>
        <v xml:space="preserve"> </v>
      </c>
      <c r="H43" s="177" t="str">
        <f t="shared" si="2"/>
        <v xml:space="preserve"> </v>
      </c>
      <c r="I43" s="114"/>
      <c r="J43" s="117"/>
    </row>
    <row r="44" spans="1:10" ht="15.75" x14ac:dyDescent="0.25">
      <c r="A44" s="47"/>
      <c r="B44" s="49"/>
      <c r="C44" s="49"/>
      <c r="D44" s="50"/>
      <c r="E44" s="123"/>
      <c r="F44" s="203" t="str">
        <f t="shared" si="0"/>
        <v xml:space="preserve"> </v>
      </c>
      <c r="G44" s="204" t="str">
        <f t="shared" si="1"/>
        <v xml:space="preserve"> </v>
      </c>
      <c r="H44" s="177" t="str">
        <f t="shared" si="2"/>
        <v xml:space="preserve"> </v>
      </c>
      <c r="I44" s="114"/>
      <c r="J44" s="117"/>
    </row>
    <row r="45" spans="1:10" ht="15.75" x14ac:dyDescent="0.25">
      <c r="A45" s="47"/>
      <c r="B45" s="47"/>
      <c r="C45" s="47"/>
      <c r="D45" s="48"/>
      <c r="E45" s="123"/>
      <c r="F45" s="203" t="str">
        <f t="shared" si="0"/>
        <v xml:space="preserve"> </v>
      </c>
      <c r="G45" s="204" t="str">
        <f t="shared" si="1"/>
        <v xml:space="preserve"> </v>
      </c>
      <c r="H45" s="177" t="str">
        <f t="shared" si="2"/>
        <v xml:space="preserve"> </v>
      </c>
      <c r="I45" s="114"/>
      <c r="J45" s="117"/>
    </row>
    <row r="46" spans="1:10" ht="15.75" x14ac:dyDescent="0.25">
      <c r="A46" s="47"/>
      <c r="B46" s="47"/>
      <c r="C46" s="47"/>
      <c r="D46" s="48"/>
      <c r="E46" s="123"/>
      <c r="F46" s="203" t="str">
        <f t="shared" si="0"/>
        <v xml:space="preserve"> </v>
      </c>
      <c r="G46" s="204" t="str">
        <f t="shared" si="1"/>
        <v xml:space="preserve"> </v>
      </c>
      <c r="H46" s="177" t="str">
        <f t="shared" si="2"/>
        <v xml:space="preserve"> </v>
      </c>
      <c r="I46" s="114"/>
      <c r="J46" s="117"/>
    </row>
    <row r="47" spans="1:10" ht="15.75" x14ac:dyDescent="0.25">
      <c r="A47" s="49"/>
      <c r="B47" s="49"/>
      <c r="C47" s="49"/>
      <c r="D47" s="50"/>
      <c r="E47" s="124"/>
      <c r="F47" s="203" t="str">
        <f t="shared" si="0"/>
        <v xml:space="preserve"> </v>
      </c>
      <c r="G47" s="204" t="str">
        <f t="shared" si="1"/>
        <v xml:space="preserve"> </v>
      </c>
      <c r="H47" s="177" t="str">
        <f t="shared" si="2"/>
        <v xml:space="preserve"> </v>
      </c>
      <c r="I47" s="114"/>
      <c r="J47" s="117"/>
    </row>
    <row r="48" spans="1:10" ht="15.75" x14ac:dyDescent="0.25">
      <c r="A48" s="47"/>
      <c r="B48" s="49"/>
      <c r="C48" s="49"/>
      <c r="D48" s="50"/>
      <c r="E48" s="123"/>
      <c r="F48" s="203" t="str">
        <f t="shared" si="0"/>
        <v xml:space="preserve"> </v>
      </c>
      <c r="G48" s="204" t="str">
        <f t="shared" si="1"/>
        <v xml:space="preserve"> </v>
      </c>
      <c r="H48" s="177" t="str">
        <f t="shared" si="2"/>
        <v xml:space="preserve"> </v>
      </c>
      <c r="I48" s="114"/>
      <c r="J48" s="117"/>
    </row>
    <row r="49" spans="1:10" ht="15.75" x14ac:dyDescent="0.25">
      <c r="A49" s="47"/>
      <c r="B49" s="47"/>
      <c r="C49" s="47"/>
      <c r="D49" s="48"/>
      <c r="E49" s="123"/>
      <c r="F49" s="203" t="str">
        <f t="shared" si="0"/>
        <v xml:space="preserve"> </v>
      </c>
      <c r="G49" s="204" t="str">
        <f t="shared" si="1"/>
        <v xml:space="preserve"> </v>
      </c>
      <c r="H49" s="177" t="str">
        <f t="shared" si="2"/>
        <v xml:space="preserve"> </v>
      </c>
      <c r="I49" s="114"/>
      <c r="J49" s="117"/>
    </row>
    <row r="50" spans="1:10" ht="15.75" x14ac:dyDescent="0.25">
      <c r="A50" s="47"/>
      <c r="B50" s="47"/>
      <c r="C50" s="47"/>
      <c r="D50" s="48"/>
      <c r="E50" s="123"/>
      <c r="F50" s="203" t="str">
        <f t="shared" si="0"/>
        <v xml:space="preserve"> </v>
      </c>
      <c r="G50" s="204" t="str">
        <f t="shared" si="1"/>
        <v xml:space="preserve"> </v>
      </c>
      <c r="H50" s="177" t="str">
        <f t="shared" si="2"/>
        <v xml:space="preserve"> </v>
      </c>
      <c r="I50" s="114"/>
      <c r="J50" s="117"/>
    </row>
    <row r="51" spans="1:10" ht="15.75" x14ac:dyDescent="0.25">
      <c r="A51" s="49"/>
      <c r="B51" s="49"/>
      <c r="C51" s="49"/>
      <c r="D51" s="50"/>
      <c r="E51" s="124"/>
      <c r="F51" s="203" t="str">
        <f t="shared" si="0"/>
        <v xml:space="preserve"> </v>
      </c>
      <c r="G51" s="204" t="str">
        <f t="shared" si="1"/>
        <v xml:space="preserve"> </v>
      </c>
      <c r="H51" s="177" t="str">
        <f t="shared" si="2"/>
        <v xml:space="preserve"> </v>
      </c>
      <c r="I51" s="114"/>
      <c r="J51" s="117"/>
    </row>
    <row r="52" spans="1:10" ht="15.75" x14ac:dyDescent="0.25">
      <c r="A52" s="47"/>
      <c r="B52" s="49"/>
      <c r="C52" s="49"/>
      <c r="D52" s="50"/>
      <c r="E52" s="123"/>
      <c r="F52" s="203" t="str">
        <f t="shared" si="0"/>
        <v xml:space="preserve"> </v>
      </c>
      <c r="G52" s="204" t="str">
        <f t="shared" si="1"/>
        <v xml:space="preserve"> </v>
      </c>
      <c r="H52" s="177" t="str">
        <f t="shared" si="2"/>
        <v xml:space="preserve"> </v>
      </c>
      <c r="I52" s="114"/>
      <c r="J52" s="117"/>
    </row>
    <row r="53" spans="1:10" ht="15.75" x14ac:dyDescent="0.25">
      <c r="A53" s="47"/>
      <c r="B53" s="47"/>
      <c r="C53" s="47"/>
      <c r="D53" s="48"/>
      <c r="E53" s="123"/>
      <c r="F53" s="203" t="str">
        <f t="shared" si="0"/>
        <v xml:space="preserve"> </v>
      </c>
      <c r="G53" s="204" t="str">
        <f t="shared" si="1"/>
        <v xml:space="preserve"> </v>
      </c>
      <c r="H53" s="177" t="str">
        <f t="shared" si="2"/>
        <v xml:space="preserve"> </v>
      </c>
      <c r="I53" s="114"/>
      <c r="J53" s="117"/>
    </row>
    <row r="54" spans="1:10" ht="15.75" x14ac:dyDescent="0.25">
      <c r="A54" s="47"/>
      <c r="B54" s="47"/>
      <c r="C54" s="47"/>
      <c r="D54" s="48"/>
      <c r="E54" s="123"/>
      <c r="F54" s="203" t="str">
        <f t="shared" si="0"/>
        <v xml:space="preserve"> </v>
      </c>
      <c r="G54" s="204" t="str">
        <f t="shared" si="1"/>
        <v xml:space="preserve"> </v>
      </c>
      <c r="H54" s="177" t="str">
        <f t="shared" si="2"/>
        <v xml:space="preserve"> </v>
      </c>
      <c r="I54" s="114"/>
      <c r="J54" s="117"/>
    </row>
    <row r="55" spans="1:10" ht="15.75" x14ac:dyDescent="0.25">
      <c r="A55" s="49"/>
      <c r="B55" s="49"/>
      <c r="C55" s="49"/>
      <c r="D55" s="50"/>
      <c r="E55" s="124"/>
      <c r="F55" s="203" t="str">
        <f t="shared" si="0"/>
        <v xml:space="preserve"> </v>
      </c>
      <c r="G55" s="204" t="str">
        <f t="shared" si="1"/>
        <v xml:space="preserve"> </v>
      </c>
      <c r="H55" s="177" t="str">
        <f t="shared" si="2"/>
        <v xml:space="preserve"> </v>
      </c>
      <c r="I55" s="114"/>
      <c r="J55" s="117"/>
    </row>
    <row r="56" spans="1:10" ht="15.75" x14ac:dyDescent="0.25">
      <c r="A56" s="47"/>
      <c r="B56" s="49"/>
      <c r="C56" s="49"/>
      <c r="D56" s="50"/>
      <c r="E56" s="123"/>
      <c r="F56" s="203" t="str">
        <f t="shared" si="0"/>
        <v xml:space="preserve"> </v>
      </c>
      <c r="G56" s="204" t="str">
        <f t="shared" si="1"/>
        <v xml:space="preserve"> </v>
      </c>
      <c r="H56" s="177" t="str">
        <f t="shared" si="2"/>
        <v xml:space="preserve"> </v>
      </c>
      <c r="I56" s="114"/>
      <c r="J56" s="117"/>
    </row>
    <row r="57" spans="1:10" ht="15.75" x14ac:dyDescent="0.25">
      <c r="A57" s="47"/>
      <c r="B57" s="47"/>
      <c r="C57" s="47"/>
      <c r="D57" s="48"/>
      <c r="E57" s="123"/>
      <c r="F57" s="203" t="str">
        <f t="shared" si="0"/>
        <v xml:space="preserve"> </v>
      </c>
      <c r="G57" s="204" t="str">
        <f t="shared" si="1"/>
        <v xml:space="preserve"> </v>
      </c>
      <c r="H57" s="177" t="str">
        <f t="shared" si="2"/>
        <v xml:space="preserve"> </v>
      </c>
      <c r="I57" s="114"/>
      <c r="J57" s="117"/>
    </row>
    <row r="58" spans="1:10" ht="15.75" x14ac:dyDescent="0.25">
      <c r="A58" s="47"/>
      <c r="B58" s="47"/>
      <c r="C58" s="47"/>
      <c r="D58" s="48"/>
      <c r="E58" s="123"/>
      <c r="F58" s="203" t="str">
        <f t="shared" si="0"/>
        <v xml:space="preserve"> </v>
      </c>
      <c r="G58" s="204" t="str">
        <f t="shared" si="1"/>
        <v xml:space="preserve"> </v>
      </c>
      <c r="H58" s="177" t="str">
        <f t="shared" si="2"/>
        <v xml:space="preserve"> </v>
      </c>
      <c r="I58" s="114"/>
      <c r="J58" s="117"/>
    </row>
    <row r="59" spans="1:10" ht="15.75" x14ac:dyDescent="0.25">
      <c r="A59" s="47"/>
      <c r="B59" s="47"/>
      <c r="C59" s="47"/>
      <c r="D59" s="48"/>
      <c r="E59" s="123"/>
      <c r="F59" s="203" t="str">
        <f t="shared" si="0"/>
        <v xml:space="preserve"> </v>
      </c>
      <c r="G59" s="204" t="str">
        <f t="shared" si="1"/>
        <v xml:space="preserve"> </v>
      </c>
      <c r="H59" s="177" t="str">
        <f t="shared" si="2"/>
        <v xml:space="preserve"> </v>
      </c>
      <c r="I59" s="114"/>
      <c r="J59" s="117"/>
    </row>
    <row r="60" spans="1:10" ht="15.75" x14ac:dyDescent="0.25">
      <c r="A60" s="47"/>
      <c r="B60" s="47"/>
      <c r="C60" s="47"/>
      <c r="D60" s="48"/>
      <c r="E60" s="123"/>
      <c r="F60" s="203" t="str">
        <f t="shared" si="0"/>
        <v xml:space="preserve"> </v>
      </c>
      <c r="G60" s="204" t="str">
        <f t="shared" si="1"/>
        <v xml:space="preserve"> </v>
      </c>
      <c r="H60" s="177" t="str">
        <f t="shared" si="2"/>
        <v xml:space="preserve"> </v>
      </c>
      <c r="I60" s="114"/>
      <c r="J60" s="117"/>
    </row>
    <row r="61" spans="1:10" ht="15.75" x14ac:dyDescent="0.25">
      <c r="A61" s="47"/>
      <c r="B61" s="47"/>
      <c r="C61" s="47"/>
      <c r="D61" s="48"/>
      <c r="E61" s="123"/>
      <c r="F61" s="203" t="str">
        <f t="shared" si="0"/>
        <v xml:space="preserve"> </v>
      </c>
      <c r="G61" s="204" t="str">
        <f t="shared" si="1"/>
        <v xml:space="preserve"> </v>
      </c>
      <c r="H61" s="177" t="str">
        <f t="shared" si="2"/>
        <v xml:space="preserve"> </v>
      </c>
      <c r="I61" s="114"/>
      <c r="J61" s="117"/>
    </row>
    <row r="62" spans="1:10" ht="15.75" x14ac:dyDescent="0.25">
      <c r="A62" s="47"/>
      <c r="B62" s="47"/>
      <c r="C62" s="47"/>
      <c r="D62" s="48"/>
      <c r="E62" s="123"/>
      <c r="F62" s="203" t="str">
        <f t="shared" si="0"/>
        <v xml:space="preserve"> </v>
      </c>
      <c r="G62" s="204" t="str">
        <f t="shared" si="1"/>
        <v xml:space="preserve"> </v>
      </c>
      <c r="H62" s="177" t="str">
        <f t="shared" si="2"/>
        <v xml:space="preserve"> </v>
      </c>
      <c r="I62" s="114"/>
      <c r="J62" s="117"/>
    </row>
    <row r="63" spans="1:10" ht="15.75" x14ac:dyDescent="0.25">
      <c r="A63" s="47"/>
      <c r="B63" s="47"/>
      <c r="C63" s="47"/>
      <c r="D63" s="48"/>
      <c r="E63" s="123"/>
      <c r="F63" s="203" t="str">
        <f t="shared" si="0"/>
        <v xml:space="preserve"> </v>
      </c>
      <c r="G63" s="204" t="str">
        <f t="shared" si="1"/>
        <v xml:space="preserve"> </v>
      </c>
      <c r="H63" s="177" t="str">
        <f t="shared" si="2"/>
        <v xml:space="preserve"> </v>
      </c>
      <c r="I63" s="114"/>
      <c r="J63" s="117"/>
    </row>
    <row r="64" spans="1:10" ht="15.75" x14ac:dyDescent="0.25">
      <c r="A64" s="47"/>
      <c r="B64" s="47"/>
      <c r="C64" s="47"/>
      <c r="D64" s="48"/>
      <c r="E64" s="123"/>
      <c r="F64" s="203" t="str">
        <f t="shared" si="0"/>
        <v xml:space="preserve"> </v>
      </c>
      <c r="G64" s="204" t="str">
        <f t="shared" si="1"/>
        <v xml:space="preserve"> </v>
      </c>
      <c r="H64" s="177" t="str">
        <f t="shared" si="2"/>
        <v xml:space="preserve"> </v>
      </c>
      <c r="I64" s="114"/>
      <c r="J64" s="117"/>
    </row>
    <row r="65" spans="1:10" ht="15.75" x14ac:dyDescent="0.25">
      <c r="A65" s="49"/>
      <c r="B65" s="49"/>
      <c r="C65" s="49"/>
      <c r="D65" s="50"/>
      <c r="E65" s="124"/>
      <c r="F65" s="203" t="str">
        <f t="shared" si="0"/>
        <v xml:space="preserve"> </v>
      </c>
      <c r="G65" s="204" t="str">
        <f t="shared" si="1"/>
        <v xml:space="preserve"> </v>
      </c>
      <c r="H65" s="177" t="str">
        <f t="shared" si="2"/>
        <v xml:space="preserve"> </v>
      </c>
      <c r="I65" s="114"/>
      <c r="J65" s="117"/>
    </row>
    <row r="66" spans="1:10" ht="15.75" x14ac:dyDescent="0.25">
      <c r="A66" s="47"/>
      <c r="B66" s="49"/>
      <c r="C66" s="49"/>
      <c r="D66" s="50"/>
      <c r="E66" s="123"/>
      <c r="F66" s="203" t="str">
        <f t="shared" si="0"/>
        <v xml:space="preserve"> </v>
      </c>
      <c r="G66" s="204" t="str">
        <f t="shared" si="1"/>
        <v xml:space="preserve"> </v>
      </c>
      <c r="H66" s="177" t="str">
        <f t="shared" si="2"/>
        <v xml:space="preserve"> </v>
      </c>
      <c r="I66" s="114"/>
      <c r="J66" s="117"/>
    </row>
    <row r="67" spans="1:10" ht="15.75" x14ac:dyDescent="0.25">
      <c r="A67" s="47"/>
      <c r="B67" s="47"/>
      <c r="C67" s="47"/>
      <c r="D67" s="48"/>
      <c r="E67" s="123"/>
      <c r="F67" s="203" t="str">
        <f t="shared" si="0"/>
        <v xml:space="preserve"> </v>
      </c>
      <c r="G67" s="204" t="str">
        <f t="shared" si="1"/>
        <v xml:space="preserve"> </v>
      </c>
      <c r="H67" s="177" t="str">
        <f t="shared" si="2"/>
        <v xml:space="preserve"> </v>
      </c>
      <c r="I67" s="114"/>
      <c r="J67" s="117"/>
    </row>
    <row r="68" spans="1:10" ht="15.75" x14ac:dyDescent="0.25">
      <c r="A68" s="47"/>
      <c r="B68" s="47"/>
      <c r="C68" s="47"/>
      <c r="D68" s="48"/>
      <c r="E68" s="123"/>
      <c r="F68" s="203" t="str">
        <f t="shared" si="0"/>
        <v xml:space="preserve"> </v>
      </c>
      <c r="G68" s="204" t="str">
        <f t="shared" si="1"/>
        <v xml:space="preserve"> </v>
      </c>
      <c r="H68" s="177" t="str">
        <f t="shared" si="2"/>
        <v xml:space="preserve"> </v>
      </c>
      <c r="I68" s="114"/>
      <c r="J68" s="117"/>
    </row>
    <row r="69" spans="1:10" ht="15.75" x14ac:dyDescent="0.25">
      <c r="A69" s="47"/>
      <c r="B69" s="47"/>
      <c r="C69" s="47"/>
      <c r="D69" s="48"/>
      <c r="E69" s="123"/>
      <c r="F69" s="203" t="str">
        <f t="shared" si="0"/>
        <v xml:space="preserve"> </v>
      </c>
      <c r="G69" s="204" t="str">
        <f t="shared" si="1"/>
        <v xml:space="preserve"> </v>
      </c>
      <c r="H69" s="177" t="str">
        <f t="shared" si="2"/>
        <v xml:space="preserve"> </v>
      </c>
      <c r="I69" s="114"/>
      <c r="J69" s="117"/>
    </row>
    <row r="70" spans="1:10" ht="15.75" x14ac:dyDescent="0.25">
      <c r="A70" s="47"/>
      <c r="B70" s="47"/>
      <c r="C70" s="47"/>
      <c r="D70" s="48"/>
      <c r="E70" s="123"/>
      <c r="F70" s="203" t="str">
        <f t="shared" si="0"/>
        <v xml:space="preserve"> </v>
      </c>
      <c r="G70" s="204" t="str">
        <f t="shared" si="1"/>
        <v xml:space="preserve"> </v>
      </c>
      <c r="H70" s="177" t="str">
        <f t="shared" si="2"/>
        <v xml:space="preserve"> </v>
      </c>
      <c r="I70" s="114"/>
      <c r="J70" s="117"/>
    </row>
    <row r="71" spans="1:10" ht="15.75" x14ac:dyDescent="0.25">
      <c r="A71" s="47"/>
      <c r="B71" s="47"/>
      <c r="C71" s="47"/>
      <c r="D71" s="48"/>
      <c r="E71" s="123"/>
      <c r="F71" s="203" t="str">
        <f t="shared" si="0"/>
        <v xml:space="preserve"> </v>
      </c>
      <c r="G71" s="204" t="str">
        <f t="shared" si="1"/>
        <v xml:space="preserve"> </v>
      </c>
      <c r="H71" s="177" t="str">
        <f t="shared" si="2"/>
        <v xml:space="preserve"> </v>
      </c>
      <c r="I71" s="114"/>
      <c r="J71" s="117"/>
    </row>
    <row r="72" spans="1:10" ht="15.75" x14ac:dyDescent="0.25">
      <c r="A72" s="47"/>
      <c r="B72" s="47"/>
      <c r="C72" s="47"/>
      <c r="D72" s="48"/>
      <c r="E72" s="123"/>
      <c r="F72" s="203" t="str">
        <f t="shared" si="0"/>
        <v xml:space="preserve"> </v>
      </c>
      <c r="G72" s="204" t="str">
        <f t="shared" si="1"/>
        <v xml:space="preserve"> </v>
      </c>
      <c r="H72" s="177" t="str">
        <f t="shared" si="2"/>
        <v xml:space="preserve"> </v>
      </c>
      <c r="I72" s="114"/>
      <c r="J72" s="117"/>
    </row>
    <row r="73" spans="1:10" ht="15.75" x14ac:dyDescent="0.25">
      <c r="A73" s="47"/>
      <c r="B73" s="47"/>
      <c r="C73" s="47"/>
      <c r="D73" s="48"/>
      <c r="E73" s="123"/>
      <c r="F73" s="203" t="str">
        <f t="shared" si="0"/>
        <v xml:space="preserve"> </v>
      </c>
      <c r="G73" s="204" t="str">
        <f t="shared" si="1"/>
        <v xml:space="preserve"> </v>
      </c>
      <c r="H73" s="177" t="str">
        <f t="shared" si="2"/>
        <v xml:space="preserve"> </v>
      </c>
      <c r="I73" s="114"/>
      <c r="J73" s="117"/>
    </row>
    <row r="74" spans="1:10" ht="15.75" x14ac:dyDescent="0.25">
      <c r="A74" s="47"/>
      <c r="B74" s="47"/>
      <c r="C74" s="47"/>
      <c r="D74" s="48"/>
      <c r="E74" s="123"/>
      <c r="F74" s="203" t="str">
        <f t="shared" si="0"/>
        <v xml:space="preserve"> </v>
      </c>
      <c r="G74" s="204" t="str">
        <f t="shared" si="1"/>
        <v xml:space="preserve"> </v>
      </c>
      <c r="H74" s="177" t="str">
        <f t="shared" si="2"/>
        <v xml:space="preserve"> </v>
      </c>
      <c r="I74" s="114"/>
      <c r="J74" s="117"/>
    </row>
    <row r="75" spans="1:10" ht="15.75" x14ac:dyDescent="0.25">
      <c r="A75" s="47"/>
      <c r="B75" s="47"/>
      <c r="C75" s="47"/>
      <c r="D75" s="48"/>
      <c r="E75" s="123"/>
      <c r="F75" s="203" t="str">
        <f t="shared" ref="F75:F138" si="3">IF(E75-D75=0," ",E75-D75)</f>
        <v xml:space="preserve"> </v>
      </c>
      <c r="G75" s="204" t="str">
        <f t="shared" ref="G75:G138" si="4">IFERROR(E75/D75%," ")</f>
        <v xml:space="preserve"> </v>
      </c>
      <c r="H75" s="177" t="str">
        <f t="shared" ref="H75:H138" si="5">IFERROR(IF(A75=0,IF(ABS(F75)&lt;$H$6," ",IF(F75=0," ",F75))," ")," ")</f>
        <v xml:space="preserve"> </v>
      </c>
      <c r="I75" s="114"/>
      <c r="J75" s="117"/>
    </row>
    <row r="76" spans="1:10" ht="15.75" x14ac:dyDescent="0.25">
      <c r="A76" s="47"/>
      <c r="B76" s="47"/>
      <c r="C76" s="47"/>
      <c r="D76" s="48"/>
      <c r="E76" s="123"/>
      <c r="F76" s="203" t="str">
        <f t="shared" si="3"/>
        <v xml:space="preserve"> </v>
      </c>
      <c r="G76" s="204" t="str">
        <f t="shared" si="4"/>
        <v xml:space="preserve"> </v>
      </c>
      <c r="H76" s="177" t="str">
        <f t="shared" si="5"/>
        <v xml:space="preserve"> </v>
      </c>
      <c r="I76" s="114"/>
      <c r="J76" s="117"/>
    </row>
    <row r="77" spans="1:10" ht="15.75" x14ac:dyDescent="0.25">
      <c r="A77" s="47"/>
      <c r="B77" s="47"/>
      <c r="C77" s="47"/>
      <c r="D77" s="48"/>
      <c r="E77" s="123"/>
      <c r="F77" s="203" t="str">
        <f t="shared" si="3"/>
        <v xml:space="preserve"> </v>
      </c>
      <c r="G77" s="204" t="str">
        <f t="shared" si="4"/>
        <v xml:space="preserve"> </v>
      </c>
      <c r="H77" s="177" t="str">
        <f t="shared" si="5"/>
        <v xml:space="preserve"> </v>
      </c>
      <c r="I77" s="114"/>
      <c r="J77" s="117"/>
    </row>
    <row r="78" spans="1:10" ht="15.75" x14ac:dyDescent="0.25">
      <c r="A78" s="47"/>
      <c r="B78" s="47"/>
      <c r="C78" s="47"/>
      <c r="D78" s="48"/>
      <c r="E78" s="123"/>
      <c r="F78" s="203" t="str">
        <f t="shared" si="3"/>
        <v xml:space="preserve"> </v>
      </c>
      <c r="G78" s="204" t="str">
        <f t="shared" si="4"/>
        <v xml:space="preserve"> </v>
      </c>
      <c r="H78" s="177" t="str">
        <f t="shared" si="5"/>
        <v xml:space="preserve"> </v>
      </c>
      <c r="I78" s="114"/>
      <c r="J78" s="117"/>
    </row>
    <row r="79" spans="1:10" ht="15.75" x14ac:dyDescent="0.25">
      <c r="A79" s="47"/>
      <c r="B79" s="47"/>
      <c r="C79" s="47"/>
      <c r="D79" s="48"/>
      <c r="E79" s="123"/>
      <c r="F79" s="203" t="str">
        <f t="shared" si="3"/>
        <v xml:space="preserve"> </v>
      </c>
      <c r="G79" s="204" t="str">
        <f t="shared" si="4"/>
        <v xml:space="preserve"> </v>
      </c>
      <c r="H79" s="177" t="str">
        <f t="shared" si="5"/>
        <v xml:space="preserve"> </v>
      </c>
      <c r="I79" s="114"/>
      <c r="J79" s="117"/>
    </row>
    <row r="80" spans="1:10" x14ac:dyDescent="0.3">
      <c r="F80" s="203" t="str">
        <f t="shared" si="3"/>
        <v xml:space="preserve"> </v>
      </c>
      <c r="G80" s="204" t="str">
        <f t="shared" si="4"/>
        <v xml:space="preserve"> </v>
      </c>
      <c r="H80" s="177" t="str">
        <f t="shared" si="5"/>
        <v xml:space="preserve"> </v>
      </c>
      <c r="I80" s="114"/>
      <c r="J80" s="117"/>
    </row>
    <row r="81" spans="6:10" x14ac:dyDescent="0.3">
      <c r="F81" s="203" t="str">
        <f t="shared" si="3"/>
        <v xml:space="preserve"> </v>
      </c>
      <c r="G81" s="204" t="str">
        <f t="shared" si="4"/>
        <v xml:space="preserve"> </v>
      </c>
      <c r="H81" s="177" t="str">
        <f t="shared" si="5"/>
        <v xml:space="preserve"> </v>
      </c>
      <c r="I81" s="114"/>
      <c r="J81" s="117"/>
    </row>
    <row r="82" spans="6:10" x14ac:dyDescent="0.3">
      <c r="F82" s="203" t="str">
        <f t="shared" si="3"/>
        <v xml:space="preserve"> </v>
      </c>
      <c r="G82" s="204" t="str">
        <f t="shared" si="4"/>
        <v xml:space="preserve"> </v>
      </c>
      <c r="H82" s="177" t="str">
        <f t="shared" si="5"/>
        <v xml:space="preserve"> </v>
      </c>
      <c r="I82" s="114"/>
      <c r="J82" s="117"/>
    </row>
    <row r="83" spans="6:10" x14ac:dyDescent="0.3">
      <c r="F83" s="203" t="str">
        <f t="shared" si="3"/>
        <v xml:space="preserve"> </v>
      </c>
      <c r="G83" s="204" t="str">
        <f t="shared" si="4"/>
        <v xml:space="preserve"> </v>
      </c>
      <c r="H83" s="177" t="str">
        <f t="shared" si="5"/>
        <v xml:space="preserve"> </v>
      </c>
      <c r="I83" s="114"/>
      <c r="J83" s="117"/>
    </row>
    <row r="84" spans="6:10" x14ac:dyDescent="0.3">
      <c r="F84" s="203" t="str">
        <f t="shared" si="3"/>
        <v xml:space="preserve"> </v>
      </c>
      <c r="G84" s="204" t="str">
        <f t="shared" si="4"/>
        <v xml:space="preserve"> </v>
      </c>
      <c r="H84" s="177" t="str">
        <f t="shared" si="5"/>
        <v xml:space="preserve"> </v>
      </c>
      <c r="I84" s="114"/>
      <c r="J84" s="117"/>
    </row>
    <row r="85" spans="6:10" x14ac:dyDescent="0.3">
      <c r="F85" s="203" t="str">
        <f t="shared" si="3"/>
        <v xml:space="preserve"> </v>
      </c>
      <c r="G85" s="204" t="str">
        <f t="shared" si="4"/>
        <v xml:space="preserve"> </v>
      </c>
      <c r="H85" s="177" t="str">
        <f t="shared" si="5"/>
        <v xml:space="preserve"> </v>
      </c>
      <c r="I85" s="114"/>
      <c r="J85" s="117"/>
    </row>
    <row r="86" spans="6:10" x14ac:dyDescent="0.3">
      <c r="F86" s="203" t="str">
        <f t="shared" si="3"/>
        <v xml:space="preserve"> </v>
      </c>
      <c r="G86" s="204" t="str">
        <f t="shared" si="4"/>
        <v xml:space="preserve"> </v>
      </c>
      <c r="H86" s="177" t="str">
        <f t="shared" si="5"/>
        <v xml:space="preserve"> </v>
      </c>
      <c r="I86" s="114"/>
      <c r="J86" s="117"/>
    </row>
    <row r="87" spans="6:10" x14ac:dyDescent="0.3">
      <c r="F87" s="203" t="str">
        <f t="shared" si="3"/>
        <v xml:space="preserve"> </v>
      </c>
      <c r="G87" s="204" t="str">
        <f t="shared" si="4"/>
        <v xml:space="preserve"> </v>
      </c>
      <c r="H87" s="177" t="str">
        <f t="shared" si="5"/>
        <v xml:space="preserve"> </v>
      </c>
      <c r="I87" s="114"/>
      <c r="J87" s="117"/>
    </row>
    <row r="88" spans="6:10" x14ac:dyDescent="0.3">
      <c r="F88" s="203" t="str">
        <f t="shared" si="3"/>
        <v xml:space="preserve"> </v>
      </c>
      <c r="G88" s="204" t="str">
        <f t="shared" si="4"/>
        <v xml:space="preserve"> </v>
      </c>
      <c r="H88" s="177" t="str">
        <f t="shared" si="5"/>
        <v xml:space="preserve"> </v>
      </c>
      <c r="I88" s="114"/>
      <c r="J88" s="117"/>
    </row>
    <row r="89" spans="6:10" x14ac:dyDescent="0.3">
      <c r="F89" s="203" t="str">
        <f t="shared" si="3"/>
        <v xml:space="preserve"> </v>
      </c>
      <c r="G89" s="204" t="str">
        <f t="shared" si="4"/>
        <v xml:space="preserve"> </v>
      </c>
      <c r="H89" s="177" t="str">
        <f t="shared" si="5"/>
        <v xml:space="preserve"> </v>
      </c>
      <c r="I89" s="114"/>
      <c r="J89" s="117"/>
    </row>
    <row r="90" spans="6:10" x14ac:dyDescent="0.3">
      <c r="F90" s="203" t="str">
        <f t="shared" si="3"/>
        <v xml:space="preserve"> </v>
      </c>
      <c r="G90" s="204" t="str">
        <f t="shared" si="4"/>
        <v xml:space="preserve"> </v>
      </c>
      <c r="H90" s="177" t="str">
        <f t="shared" si="5"/>
        <v xml:space="preserve"> </v>
      </c>
      <c r="I90" s="114"/>
      <c r="J90" s="117"/>
    </row>
    <row r="91" spans="6:10" x14ac:dyDescent="0.3">
      <c r="F91" s="203" t="str">
        <f t="shared" si="3"/>
        <v xml:space="preserve"> </v>
      </c>
      <c r="G91" s="204" t="str">
        <f t="shared" si="4"/>
        <v xml:space="preserve"> </v>
      </c>
      <c r="H91" s="177" t="str">
        <f t="shared" si="5"/>
        <v xml:space="preserve"> </v>
      </c>
      <c r="I91" s="114"/>
      <c r="J91" s="117"/>
    </row>
    <row r="92" spans="6:10" x14ac:dyDescent="0.3">
      <c r="F92" s="203" t="str">
        <f t="shared" si="3"/>
        <v xml:space="preserve"> </v>
      </c>
      <c r="G92" s="204" t="str">
        <f t="shared" si="4"/>
        <v xml:space="preserve"> </v>
      </c>
      <c r="H92" s="177" t="str">
        <f t="shared" si="5"/>
        <v xml:space="preserve"> </v>
      </c>
      <c r="I92" s="114"/>
      <c r="J92" s="117"/>
    </row>
    <row r="93" spans="6:10" x14ac:dyDescent="0.3">
      <c r="F93" s="203" t="str">
        <f t="shared" si="3"/>
        <v xml:space="preserve"> </v>
      </c>
      <c r="G93" s="204" t="str">
        <f t="shared" si="4"/>
        <v xml:space="preserve"> </v>
      </c>
      <c r="H93" s="177" t="str">
        <f t="shared" si="5"/>
        <v xml:space="preserve"> </v>
      </c>
      <c r="I93" s="114"/>
      <c r="J93" s="117"/>
    </row>
    <row r="94" spans="6:10" x14ac:dyDescent="0.3">
      <c r="F94" s="203" t="str">
        <f t="shared" si="3"/>
        <v xml:space="preserve"> </v>
      </c>
      <c r="G94" s="204" t="str">
        <f t="shared" si="4"/>
        <v xml:space="preserve"> </v>
      </c>
      <c r="H94" s="177" t="str">
        <f t="shared" si="5"/>
        <v xml:space="preserve"> </v>
      </c>
      <c r="I94" s="114"/>
      <c r="J94" s="117"/>
    </row>
    <row r="95" spans="6:10" x14ac:dyDescent="0.3">
      <c r="F95" s="203" t="str">
        <f t="shared" si="3"/>
        <v xml:space="preserve"> </v>
      </c>
      <c r="G95" s="204" t="str">
        <f t="shared" si="4"/>
        <v xml:space="preserve"> </v>
      </c>
      <c r="H95" s="177" t="str">
        <f t="shared" si="5"/>
        <v xml:space="preserve"> </v>
      </c>
      <c r="I95" s="114"/>
      <c r="J95" s="117"/>
    </row>
    <row r="96" spans="6:10" x14ac:dyDescent="0.3">
      <c r="F96" s="203" t="str">
        <f t="shared" si="3"/>
        <v xml:space="preserve"> </v>
      </c>
      <c r="G96" s="204" t="str">
        <f t="shared" si="4"/>
        <v xml:space="preserve"> </v>
      </c>
      <c r="H96" s="177" t="str">
        <f t="shared" si="5"/>
        <v xml:space="preserve"> </v>
      </c>
      <c r="I96" s="114"/>
      <c r="J96" s="117"/>
    </row>
    <row r="97" spans="6:10" x14ac:dyDescent="0.3">
      <c r="F97" s="203" t="str">
        <f t="shared" si="3"/>
        <v xml:space="preserve"> </v>
      </c>
      <c r="G97" s="204" t="str">
        <f t="shared" si="4"/>
        <v xml:space="preserve"> </v>
      </c>
      <c r="H97" s="177" t="str">
        <f t="shared" si="5"/>
        <v xml:space="preserve"> </v>
      </c>
      <c r="I97" s="114"/>
      <c r="J97" s="117"/>
    </row>
    <row r="98" spans="6:10" x14ac:dyDescent="0.3">
      <c r="F98" s="203" t="str">
        <f t="shared" si="3"/>
        <v xml:space="preserve"> </v>
      </c>
      <c r="G98" s="204" t="str">
        <f t="shared" si="4"/>
        <v xml:space="preserve"> </v>
      </c>
      <c r="H98" s="177" t="str">
        <f t="shared" si="5"/>
        <v xml:space="preserve"> </v>
      </c>
      <c r="I98" s="114"/>
      <c r="J98" s="117"/>
    </row>
    <row r="99" spans="6:10" x14ac:dyDescent="0.3">
      <c r="F99" s="203" t="str">
        <f t="shared" si="3"/>
        <v xml:space="preserve"> </v>
      </c>
      <c r="G99" s="204" t="str">
        <f t="shared" si="4"/>
        <v xml:space="preserve"> </v>
      </c>
      <c r="H99" s="177" t="str">
        <f t="shared" si="5"/>
        <v xml:space="preserve"> </v>
      </c>
      <c r="I99" s="114"/>
      <c r="J99" s="117"/>
    </row>
    <row r="100" spans="6:10" x14ac:dyDescent="0.3">
      <c r="F100" s="203" t="str">
        <f t="shared" si="3"/>
        <v xml:space="preserve"> </v>
      </c>
      <c r="G100" s="204" t="str">
        <f t="shared" si="4"/>
        <v xml:space="preserve"> </v>
      </c>
      <c r="H100" s="177" t="str">
        <f t="shared" si="5"/>
        <v xml:space="preserve"> </v>
      </c>
      <c r="I100" s="114"/>
      <c r="J100" s="117"/>
    </row>
    <row r="101" spans="6:10" x14ac:dyDescent="0.3">
      <c r="F101" s="203" t="str">
        <f t="shared" si="3"/>
        <v xml:space="preserve"> </v>
      </c>
      <c r="G101" s="204" t="str">
        <f t="shared" si="4"/>
        <v xml:space="preserve"> </v>
      </c>
      <c r="H101" s="177" t="str">
        <f t="shared" si="5"/>
        <v xml:space="preserve"> </v>
      </c>
      <c r="I101" s="114"/>
      <c r="J101" s="117"/>
    </row>
    <row r="102" spans="6:10" x14ac:dyDescent="0.3">
      <c r="F102" s="203" t="str">
        <f t="shared" si="3"/>
        <v xml:space="preserve"> </v>
      </c>
      <c r="G102" s="204" t="str">
        <f t="shared" si="4"/>
        <v xml:space="preserve"> </v>
      </c>
      <c r="H102" s="177" t="str">
        <f t="shared" si="5"/>
        <v xml:space="preserve"> </v>
      </c>
      <c r="I102" s="114"/>
      <c r="J102" s="117"/>
    </row>
    <row r="103" spans="6:10" x14ac:dyDescent="0.3">
      <c r="F103" s="203" t="str">
        <f t="shared" si="3"/>
        <v xml:space="preserve"> </v>
      </c>
      <c r="G103" s="204" t="str">
        <f t="shared" si="4"/>
        <v xml:space="preserve"> </v>
      </c>
      <c r="H103" s="177" t="str">
        <f t="shared" si="5"/>
        <v xml:space="preserve"> </v>
      </c>
      <c r="I103" s="114"/>
      <c r="J103" s="117"/>
    </row>
    <row r="104" spans="6:10" x14ac:dyDescent="0.3">
      <c r="F104" s="203" t="str">
        <f t="shared" si="3"/>
        <v xml:space="preserve"> </v>
      </c>
      <c r="G104" s="204" t="str">
        <f t="shared" si="4"/>
        <v xml:space="preserve"> </v>
      </c>
      <c r="H104" s="177" t="str">
        <f t="shared" si="5"/>
        <v xml:space="preserve"> </v>
      </c>
      <c r="I104" s="114"/>
      <c r="J104" s="117"/>
    </row>
    <row r="105" spans="6:10" x14ac:dyDescent="0.3">
      <c r="F105" s="203" t="str">
        <f t="shared" si="3"/>
        <v xml:space="preserve"> </v>
      </c>
      <c r="G105" s="204" t="str">
        <f t="shared" si="4"/>
        <v xml:space="preserve"> </v>
      </c>
      <c r="H105" s="177" t="str">
        <f t="shared" si="5"/>
        <v xml:space="preserve"> </v>
      </c>
      <c r="I105" s="114"/>
      <c r="J105" s="117"/>
    </row>
    <row r="106" spans="6:10" x14ac:dyDescent="0.3">
      <c r="F106" s="203" t="str">
        <f t="shared" si="3"/>
        <v xml:space="preserve"> </v>
      </c>
      <c r="G106" s="204" t="str">
        <f t="shared" si="4"/>
        <v xml:space="preserve"> </v>
      </c>
      <c r="H106" s="177" t="str">
        <f t="shared" si="5"/>
        <v xml:space="preserve"> </v>
      </c>
      <c r="I106" s="114"/>
      <c r="J106" s="117"/>
    </row>
    <row r="107" spans="6:10" x14ac:dyDescent="0.3">
      <c r="F107" s="203" t="str">
        <f t="shared" si="3"/>
        <v xml:space="preserve"> </v>
      </c>
      <c r="G107" s="204" t="str">
        <f t="shared" si="4"/>
        <v xml:space="preserve"> </v>
      </c>
      <c r="H107" s="177" t="str">
        <f t="shared" si="5"/>
        <v xml:space="preserve"> </v>
      </c>
      <c r="I107" s="114"/>
      <c r="J107" s="117"/>
    </row>
    <row r="108" spans="6:10" x14ac:dyDescent="0.3">
      <c r="F108" s="203" t="str">
        <f t="shared" si="3"/>
        <v xml:space="preserve"> </v>
      </c>
      <c r="G108" s="204" t="str">
        <f t="shared" si="4"/>
        <v xml:space="preserve"> </v>
      </c>
      <c r="H108" s="177" t="str">
        <f t="shared" si="5"/>
        <v xml:space="preserve"> </v>
      </c>
      <c r="I108" s="114"/>
      <c r="J108" s="117"/>
    </row>
    <row r="109" spans="6:10" x14ac:dyDescent="0.3">
      <c r="F109" s="203" t="str">
        <f t="shared" si="3"/>
        <v xml:space="preserve"> </v>
      </c>
      <c r="G109" s="204" t="str">
        <f t="shared" si="4"/>
        <v xml:space="preserve"> </v>
      </c>
      <c r="H109" s="177" t="str">
        <f t="shared" si="5"/>
        <v xml:space="preserve"> </v>
      </c>
      <c r="I109" s="114"/>
      <c r="J109" s="117"/>
    </row>
    <row r="110" spans="6:10" x14ac:dyDescent="0.3">
      <c r="F110" s="203" t="str">
        <f t="shared" si="3"/>
        <v xml:space="preserve"> </v>
      </c>
      <c r="G110" s="204" t="str">
        <f t="shared" si="4"/>
        <v xml:space="preserve"> </v>
      </c>
      <c r="H110" s="177" t="str">
        <f t="shared" si="5"/>
        <v xml:space="preserve"> </v>
      </c>
      <c r="I110" s="114"/>
      <c r="J110" s="117"/>
    </row>
    <row r="111" spans="6:10" x14ac:dyDescent="0.3">
      <c r="F111" s="203" t="str">
        <f t="shared" si="3"/>
        <v xml:space="preserve"> </v>
      </c>
      <c r="G111" s="204" t="str">
        <f t="shared" si="4"/>
        <v xml:space="preserve"> </v>
      </c>
      <c r="H111" s="177" t="str">
        <f t="shared" si="5"/>
        <v xml:space="preserve"> </v>
      </c>
      <c r="I111" s="114"/>
      <c r="J111" s="117"/>
    </row>
    <row r="112" spans="6:10" x14ac:dyDescent="0.3">
      <c r="F112" s="203" t="str">
        <f t="shared" si="3"/>
        <v xml:space="preserve"> </v>
      </c>
      <c r="G112" s="204" t="str">
        <f t="shared" si="4"/>
        <v xml:space="preserve"> </v>
      </c>
      <c r="H112" s="177" t="str">
        <f t="shared" si="5"/>
        <v xml:space="preserve"> </v>
      </c>
      <c r="I112" s="114"/>
      <c r="J112" s="117"/>
    </row>
    <row r="113" spans="6:10" x14ac:dyDescent="0.3">
      <c r="F113" s="203" t="str">
        <f t="shared" si="3"/>
        <v xml:space="preserve"> </v>
      </c>
      <c r="G113" s="204" t="str">
        <f t="shared" si="4"/>
        <v xml:space="preserve"> </v>
      </c>
      <c r="H113" s="177" t="str">
        <f t="shared" si="5"/>
        <v xml:space="preserve"> </v>
      </c>
      <c r="I113" s="114"/>
      <c r="J113" s="117"/>
    </row>
    <row r="114" spans="6:10" x14ac:dyDescent="0.3">
      <c r="F114" s="203" t="str">
        <f t="shared" si="3"/>
        <v xml:space="preserve"> </v>
      </c>
      <c r="G114" s="204" t="str">
        <f t="shared" si="4"/>
        <v xml:space="preserve"> </v>
      </c>
      <c r="H114" s="177" t="str">
        <f t="shared" si="5"/>
        <v xml:space="preserve"> </v>
      </c>
      <c r="I114" s="114"/>
      <c r="J114" s="117"/>
    </row>
    <row r="115" spans="6:10" x14ac:dyDescent="0.3">
      <c r="F115" s="203" t="str">
        <f t="shared" si="3"/>
        <v xml:space="preserve"> </v>
      </c>
      <c r="G115" s="204" t="str">
        <f t="shared" si="4"/>
        <v xml:space="preserve"> </v>
      </c>
      <c r="H115" s="177" t="str">
        <f t="shared" si="5"/>
        <v xml:space="preserve"> </v>
      </c>
      <c r="I115" s="114"/>
      <c r="J115" s="117"/>
    </row>
    <row r="116" spans="6:10" x14ac:dyDescent="0.3">
      <c r="F116" s="203" t="str">
        <f t="shared" si="3"/>
        <v xml:space="preserve"> </v>
      </c>
      <c r="G116" s="204" t="str">
        <f t="shared" si="4"/>
        <v xml:space="preserve"> </v>
      </c>
      <c r="H116" s="177" t="str">
        <f t="shared" si="5"/>
        <v xml:space="preserve"> </v>
      </c>
      <c r="I116" s="114"/>
      <c r="J116" s="117"/>
    </row>
    <row r="117" spans="6:10" x14ac:dyDescent="0.3">
      <c r="F117" s="203" t="str">
        <f t="shared" si="3"/>
        <v xml:space="preserve"> </v>
      </c>
      <c r="G117" s="204" t="str">
        <f t="shared" si="4"/>
        <v xml:space="preserve"> </v>
      </c>
      <c r="H117" s="177" t="str">
        <f t="shared" si="5"/>
        <v xml:space="preserve"> </v>
      </c>
      <c r="I117" s="114"/>
      <c r="J117" s="117"/>
    </row>
    <row r="118" spans="6:10" x14ac:dyDescent="0.3">
      <c r="F118" s="203" t="str">
        <f t="shared" si="3"/>
        <v xml:space="preserve"> </v>
      </c>
      <c r="G118" s="204" t="str">
        <f t="shared" si="4"/>
        <v xml:space="preserve"> </v>
      </c>
      <c r="H118" s="177" t="str">
        <f t="shared" si="5"/>
        <v xml:space="preserve"> </v>
      </c>
      <c r="I118" s="114"/>
      <c r="J118" s="117"/>
    </row>
    <row r="119" spans="6:10" x14ac:dyDescent="0.3">
      <c r="F119" s="203" t="str">
        <f t="shared" si="3"/>
        <v xml:space="preserve"> </v>
      </c>
      <c r="G119" s="204" t="str">
        <f t="shared" si="4"/>
        <v xml:space="preserve"> </v>
      </c>
      <c r="H119" s="177" t="str">
        <f t="shared" si="5"/>
        <v xml:space="preserve"> </v>
      </c>
      <c r="I119" s="114"/>
      <c r="J119" s="117"/>
    </row>
    <row r="120" spans="6:10" x14ac:dyDescent="0.3">
      <c r="F120" s="203" t="str">
        <f t="shared" si="3"/>
        <v xml:space="preserve"> </v>
      </c>
      <c r="G120" s="204" t="str">
        <f t="shared" si="4"/>
        <v xml:space="preserve"> </v>
      </c>
      <c r="H120" s="177" t="str">
        <f t="shared" si="5"/>
        <v xml:space="preserve"> </v>
      </c>
      <c r="I120" s="114"/>
      <c r="J120" s="117"/>
    </row>
    <row r="121" spans="6:10" x14ac:dyDescent="0.3">
      <c r="F121" s="203" t="str">
        <f t="shared" si="3"/>
        <v xml:space="preserve"> </v>
      </c>
      <c r="G121" s="204" t="str">
        <f t="shared" si="4"/>
        <v xml:space="preserve"> </v>
      </c>
      <c r="H121" s="177" t="str">
        <f t="shared" si="5"/>
        <v xml:space="preserve"> </v>
      </c>
      <c r="I121" s="114"/>
      <c r="J121" s="117"/>
    </row>
    <row r="122" spans="6:10" x14ac:dyDescent="0.3">
      <c r="F122" s="203" t="str">
        <f t="shared" si="3"/>
        <v xml:space="preserve"> </v>
      </c>
      <c r="G122" s="204" t="str">
        <f t="shared" si="4"/>
        <v xml:space="preserve"> </v>
      </c>
      <c r="H122" s="177" t="str">
        <f t="shared" si="5"/>
        <v xml:space="preserve"> </v>
      </c>
      <c r="I122" s="114"/>
      <c r="J122" s="117"/>
    </row>
    <row r="123" spans="6:10" x14ac:dyDescent="0.3">
      <c r="F123" s="203" t="str">
        <f t="shared" si="3"/>
        <v xml:space="preserve"> </v>
      </c>
      <c r="G123" s="204" t="str">
        <f t="shared" si="4"/>
        <v xml:space="preserve"> </v>
      </c>
      <c r="H123" s="177" t="str">
        <f t="shared" si="5"/>
        <v xml:space="preserve"> </v>
      </c>
      <c r="I123" s="114"/>
      <c r="J123" s="117"/>
    </row>
    <row r="124" spans="6:10" x14ac:dyDescent="0.3">
      <c r="F124" s="203" t="str">
        <f t="shared" si="3"/>
        <v xml:space="preserve"> </v>
      </c>
      <c r="G124" s="204" t="str">
        <f t="shared" si="4"/>
        <v xml:space="preserve"> </v>
      </c>
      <c r="H124" s="177" t="str">
        <f t="shared" si="5"/>
        <v xml:space="preserve"> </v>
      </c>
      <c r="I124" s="114"/>
      <c r="J124" s="117"/>
    </row>
    <row r="125" spans="6:10" x14ac:dyDescent="0.3">
      <c r="F125" s="203" t="str">
        <f t="shared" si="3"/>
        <v xml:space="preserve"> </v>
      </c>
      <c r="G125" s="204" t="str">
        <f t="shared" si="4"/>
        <v xml:space="preserve"> </v>
      </c>
      <c r="H125" s="177" t="str">
        <f t="shared" si="5"/>
        <v xml:space="preserve"> </v>
      </c>
      <c r="I125" s="114"/>
      <c r="J125" s="117"/>
    </row>
    <row r="126" spans="6:10" x14ac:dyDescent="0.3">
      <c r="F126" s="203" t="str">
        <f t="shared" si="3"/>
        <v xml:space="preserve"> </v>
      </c>
      <c r="G126" s="204" t="str">
        <f t="shared" si="4"/>
        <v xml:space="preserve"> </v>
      </c>
      <c r="H126" s="177" t="str">
        <f t="shared" si="5"/>
        <v xml:space="preserve"> </v>
      </c>
      <c r="I126" s="114"/>
      <c r="J126" s="117"/>
    </row>
    <row r="127" spans="6:10" x14ac:dyDescent="0.3">
      <c r="F127" s="203" t="str">
        <f t="shared" si="3"/>
        <v xml:space="preserve"> </v>
      </c>
      <c r="G127" s="204" t="str">
        <f t="shared" si="4"/>
        <v xml:space="preserve"> </v>
      </c>
      <c r="H127" s="177" t="str">
        <f t="shared" si="5"/>
        <v xml:space="preserve"> </v>
      </c>
      <c r="I127" s="114"/>
      <c r="J127" s="117"/>
    </row>
    <row r="128" spans="6:10" x14ac:dyDescent="0.3">
      <c r="F128" s="203" t="str">
        <f t="shared" si="3"/>
        <v xml:space="preserve"> </v>
      </c>
      <c r="G128" s="204" t="str">
        <f t="shared" si="4"/>
        <v xml:space="preserve"> </v>
      </c>
      <c r="H128" s="177" t="str">
        <f t="shared" si="5"/>
        <v xml:space="preserve"> </v>
      </c>
      <c r="I128" s="114"/>
      <c r="J128" s="117"/>
    </row>
    <row r="129" spans="6:10" x14ac:dyDescent="0.3">
      <c r="F129" s="203" t="str">
        <f t="shared" si="3"/>
        <v xml:space="preserve"> </v>
      </c>
      <c r="G129" s="204" t="str">
        <f t="shared" si="4"/>
        <v xml:space="preserve"> </v>
      </c>
      <c r="H129" s="177" t="str">
        <f t="shared" si="5"/>
        <v xml:space="preserve"> </v>
      </c>
      <c r="I129" s="114"/>
      <c r="J129" s="117"/>
    </row>
    <row r="130" spans="6:10" x14ac:dyDescent="0.3">
      <c r="F130" s="203" t="str">
        <f t="shared" si="3"/>
        <v xml:space="preserve"> </v>
      </c>
      <c r="G130" s="204" t="str">
        <f t="shared" si="4"/>
        <v xml:space="preserve"> </v>
      </c>
      <c r="H130" s="177" t="str">
        <f t="shared" si="5"/>
        <v xml:space="preserve"> </v>
      </c>
      <c r="I130" s="114"/>
      <c r="J130" s="117"/>
    </row>
    <row r="131" spans="6:10" x14ac:dyDescent="0.3">
      <c r="F131" s="203" t="str">
        <f t="shared" si="3"/>
        <v xml:space="preserve"> </v>
      </c>
      <c r="G131" s="204" t="str">
        <f t="shared" si="4"/>
        <v xml:space="preserve"> </v>
      </c>
      <c r="H131" s="177" t="str">
        <f t="shared" si="5"/>
        <v xml:space="preserve"> </v>
      </c>
      <c r="I131" s="114"/>
      <c r="J131" s="117"/>
    </row>
    <row r="132" spans="6:10" x14ac:dyDescent="0.3">
      <c r="F132" s="203" t="str">
        <f t="shared" si="3"/>
        <v xml:space="preserve"> </v>
      </c>
      <c r="G132" s="204" t="str">
        <f t="shared" si="4"/>
        <v xml:space="preserve"> </v>
      </c>
      <c r="H132" s="177" t="str">
        <f t="shared" si="5"/>
        <v xml:space="preserve"> </v>
      </c>
      <c r="I132" s="114"/>
      <c r="J132" s="117"/>
    </row>
    <row r="133" spans="6:10" x14ac:dyDescent="0.3">
      <c r="F133" s="203" t="str">
        <f t="shared" si="3"/>
        <v xml:space="preserve"> </v>
      </c>
      <c r="G133" s="204" t="str">
        <f t="shared" si="4"/>
        <v xml:space="preserve"> </v>
      </c>
      <c r="H133" s="177" t="str">
        <f t="shared" si="5"/>
        <v xml:space="preserve"> </v>
      </c>
      <c r="I133" s="114"/>
      <c r="J133" s="117"/>
    </row>
    <row r="134" spans="6:10" x14ac:dyDescent="0.3">
      <c r="F134" s="203" t="str">
        <f t="shared" si="3"/>
        <v xml:space="preserve"> </v>
      </c>
      <c r="G134" s="204" t="str">
        <f t="shared" si="4"/>
        <v xml:space="preserve"> </v>
      </c>
      <c r="H134" s="177" t="str">
        <f t="shared" si="5"/>
        <v xml:space="preserve"> </v>
      </c>
      <c r="I134" s="114"/>
      <c r="J134" s="117"/>
    </row>
    <row r="135" spans="6:10" x14ac:dyDescent="0.3">
      <c r="F135" s="203" t="str">
        <f t="shared" si="3"/>
        <v xml:space="preserve"> </v>
      </c>
      <c r="G135" s="204" t="str">
        <f t="shared" si="4"/>
        <v xml:space="preserve"> </v>
      </c>
      <c r="H135" s="177" t="str">
        <f t="shared" si="5"/>
        <v xml:space="preserve"> </v>
      </c>
      <c r="I135" s="114"/>
      <c r="J135" s="117"/>
    </row>
    <row r="136" spans="6:10" x14ac:dyDescent="0.3">
      <c r="F136" s="203" t="str">
        <f t="shared" si="3"/>
        <v xml:space="preserve"> </v>
      </c>
      <c r="G136" s="204" t="str">
        <f t="shared" si="4"/>
        <v xml:space="preserve"> </v>
      </c>
      <c r="H136" s="177" t="str">
        <f t="shared" si="5"/>
        <v xml:space="preserve"> </v>
      </c>
      <c r="I136" s="114"/>
      <c r="J136" s="117"/>
    </row>
    <row r="137" spans="6:10" x14ac:dyDescent="0.3">
      <c r="F137" s="203" t="str">
        <f t="shared" si="3"/>
        <v xml:space="preserve"> </v>
      </c>
      <c r="G137" s="204" t="str">
        <f t="shared" si="4"/>
        <v xml:space="preserve"> </v>
      </c>
      <c r="H137" s="177" t="str">
        <f t="shared" si="5"/>
        <v xml:space="preserve"> </v>
      </c>
      <c r="I137" s="114"/>
      <c r="J137" s="117"/>
    </row>
    <row r="138" spans="6:10" x14ac:dyDescent="0.3">
      <c r="F138" s="203" t="str">
        <f t="shared" si="3"/>
        <v xml:space="preserve"> </v>
      </c>
      <c r="G138" s="204" t="str">
        <f t="shared" si="4"/>
        <v xml:space="preserve"> </v>
      </c>
      <c r="H138" s="177" t="str">
        <f t="shared" si="5"/>
        <v xml:space="preserve"> </v>
      </c>
      <c r="I138" s="114"/>
      <c r="J138" s="117"/>
    </row>
    <row r="139" spans="6:10" x14ac:dyDescent="0.3">
      <c r="F139" s="203" t="str">
        <f t="shared" ref="F139:F202" si="6">IF(E139-D139=0," ",E139-D139)</f>
        <v xml:space="preserve"> </v>
      </c>
      <c r="G139" s="204" t="str">
        <f t="shared" ref="G139:G202" si="7">IFERROR(E139/D139%," ")</f>
        <v xml:space="preserve"> </v>
      </c>
      <c r="H139" s="177" t="str">
        <f t="shared" ref="H139:H202" si="8">IFERROR(IF(A139=0,IF(ABS(F139)&lt;$H$6," ",IF(F139=0," ",F139))," ")," ")</f>
        <v xml:space="preserve"> </v>
      </c>
      <c r="I139" s="114"/>
      <c r="J139" s="117"/>
    </row>
    <row r="140" spans="6:10" x14ac:dyDescent="0.3">
      <c r="F140" s="203" t="str">
        <f t="shared" si="6"/>
        <v xml:space="preserve"> </v>
      </c>
      <c r="G140" s="204" t="str">
        <f t="shared" si="7"/>
        <v xml:space="preserve"> </v>
      </c>
      <c r="H140" s="177" t="str">
        <f t="shared" si="8"/>
        <v xml:space="preserve"> </v>
      </c>
      <c r="I140" s="114"/>
      <c r="J140" s="117"/>
    </row>
    <row r="141" spans="6:10" x14ac:dyDescent="0.3">
      <c r="F141" s="203" t="str">
        <f t="shared" si="6"/>
        <v xml:space="preserve"> </v>
      </c>
      <c r="G141" s="204" t="str">
        <f t="shared" si="7"/>
        <v xml:space="preserve"> </v>
      </c>
      <c r="H141" s="177" t="str">
        <f t="shared" si="8"/>
        <v xml:space="preserve"> </v>
      </c>
      <c r="I141" s="114"/>
      <c r="J141" s="117"/>
    </row>
    <row r="142" spans="6:10" x14ac:dyDescent="0.3">
      <c r="F142" s="203" t="str">
        <f t="shared" si="6"/>
        <v xml:space="preserve"> </v>
      </c>
      <c r="G142" s="204" t="str">
        <f t="shared" si="7"/>
        <v xml:space="preserve"> </v>
      </c>
      <c r="H142" s="177" t="str">
        <f t="shared" si="8"/>
        <v xml:space="preserve"> </v>
      </c>
      <c r="I142" s="114"/>
      <c r="J142" s="117"/>
    </row>
    <row r="143" spans="6:10" x14ac:dyDescent="0.3">
      <c r="F143" s="203" t="str">
        <f t="shared" si="6"/>
        <v xml:space="preserve"> </v>
      </c>
      <c r="G143" s="204" t="str">
        <f t="shared" si="7"/>
        <v xml:space="preserve"> </v>
      </c>
      <c r="H143" s="177" t="str">
        <f t="shared" si="8"/>
        <v xml:space="preserve"> </v>
      </c>
      <c r="I143" s="114"/>
      <c r="J143" s="117"/>
    </row>
    <row r="144" spans="6:10" x14ac:dyDescent="0.3">
      <c r="F144" s="203" t="str">
        <f t="shared" si="6"/>
        <v xml:space="preserve"> </v>
      </c>
      <c r="G144" s="204" t="str">
        <f t="shared" si="7"/>
        <v xml:space="preserve"> </v>
      </c>
      <c r="H144" s="177" t="str">
        <f t="shared" si="8"/>
        <v xml:space="preserve"> </v>
      </c>
      <c r="I144" s="114"/>
      <c r="J144" s="117"/>
    </row>
    <row r="145" spans="6:10" x14ac:dyDescent="0.3">
      <c r="F145" s="203" t="str">
        <f t="shared" si="6"/>
        <v xml:space="preserve"> </v>
      </c>
      <c r="G145" s="204" t="str">
        <f t="shared" si="7"/>
        <v xml:space="preserve"> </v>
      </c>
      <c r="H145" s="177" t="str">
        <f t="shared" si="8"/>
        <v xml:space="preserve"> </v>
      </c>
      <c r="I145" s="114"/>
      <c r="J145" s="117"/>
    </row>
    <row r="146" spans="6:10" x14ac:dyDescent="0.3">
      <c r="F146" s="203" t="str">
        <f t="shared" si="6"/>
        <v xml:space="preserve"> </v>
      </c>
      <c r="G146" s="204" t="str">
        <f t="shared" si="7"/>
        <v xml:space="preserve"> </v>
      </c>
      <c r="H146" s="177" t="str">
        <f t="shared" si="8"/>
        <v xml:space="preserve"> </v>
      </c>
      <c r="I146" s="114"/>
      <c r="J146" s="117"/>
    </row>
    <row r="147" spans="6:10" x14ac:dyDescent="0.3">
      <c r="F147" s="203" t="str">
        <f t="shared" si="6"/>
        <v xml:space="preserve"> </v>
      </c>
      <c r="G147" s="204" t="str">
        <f t="shared" si="7"/>
        <v xml:space="preserve"> </v>
      </c>
      <c r="H147" s="177" t="str">
        <f t="shared" si="8"/>
        <v xml:space="preserve"> </v>
      </c>
      <c r="I147" s="114"/>
      <c r="J147" s="117"/>
    </row>
    <row r="148" spans="6:10" x14ac:dyDescent="0.3">
      <c r="F148" s="203" t="str">
        <f t="shared" si="6"/>
        <v xml:space="preserve"> </v>
      </c>
      <c r="G148" s="204" t="str">
        <f t="shared" si="7"/>
        <v xml:space="preserve"> </v>
      </c>
      <c r="H148" s="177" t="str">
        <f t="shared" si="8"/>
        <v xml:space="preserve"> </v>
      </c>
      <c r="I148" s="114"/>
      <c r="J148" s="117"/>
    </row>
    <row r="149" spans="6:10" x14ac:dyDescent="0.3">
      <c r="F149" s="203" t="str">
        <f t="shared" si="6"/>
        <v xml:space="preserve"> </v>
      </c>
      <c r="G149" s="204" t="str">
        <f t="shared" si="7"/>
        <v xml:space="preserve"> </v>
      </c>
      <c r="H149" s="177" t="str">
        <f t="shared" si="8"/>
        <v xml:space="preserve"> </v>
      </c>
      <c r="I149" s="114"/>
      <c r="J149" s="117"/>
    </row>
    <row r="150" spans="6:10" x14ac:dyDescent="0.3">
      <c r="F150" s="203" t="str">
        <f t="shared" si="6"/>
        <v xml:space="preserve"> </v>
      </c>
      <c r="G150" s="204" t="str">
        <f t="shared" si="7"/>
        <v xml:space="preserve"> </v>
      </c>
      <c r="H150" s="177" t="str">
        <f t="shared" si="8"/>
        <v xml:space="preserve"> </v>
      </c>
      <c r="I150" s="114"/>
      <c r="J150" s="117"/>
    </row>
    <row r="151" spans="6:10" x14ac:dyDescent="0.3">
      <c r="F151" s="203" t="str">
        <f t="shared" si="6"/>
        <v xml:space="preserve"> </v>
      </c>
      <c r="G151" s="204" t="str">
        <f t="shared" si="7"/>
        <v xml:space="preserve"> </v>
      </c>
      <c r="H151" s="177" t="str">
        <f t="shared" si="8"/>
        <v xml:space="preserve"> </v>
      </c>
      <c r="I151" s="114"/>
      <c r="J151" s="117"/>
    </row>
    <row r="152" spans="6:10" x14ac:dyDescent="0.3">
      <c r="F152" s="203" t="str">
        <f t="shared" si="6"/>
        <v xml:space="preserve"> </v>
      </c>
      <c r="G152" s="204" t="str">
        <f t="shared" si="7"/>
        <v xml:space="preserve"> </v>
      </c>
      <c r="H152" s="177" t="str">
        <f t="shared" si="8"/>
        <v xml:space="preserve"> </v>
      </c>
      <c r="I152" s="114"/>
      <c r="J152" s="117"/>
    </row>
    <row r="153" spans="6:10" x14ac:dyDescent="0.3">
      <c r="F153" s="203" t="str">
        <f t="shared" si="6"/>
        <v xml:space="preserve"> </v>
      </c>
      <c r="G153" s="204" t="str">
        <f t="shared" si="7"/>
        <v xml:space="preserve"> </v>
      </c>
      <c r="H153" s="177" t="str">
        <f t="shared" si="8"/>
        <v xml:space="preserve"> </v>
      </c>
      <c r="I153" s="114"/>
      <c r="J153" s="117"/>
    </row>
    <row r="154" spans="6:10" x14ac:dyDescent="0.3">
      <c r="F154" s="203" t="str">
        <f t="shared" si="6"/>
        <v xml:space="preserve"> </v>
      </c>
      <c r="G154" s="204" t="str">
        <f t="shared" si="7"/>
        <v xml:space="preserve"> </v>
      </c>
      <c r="H154" s="177" t="str">
        <f t="shared" si="8"/>
        <v xml:space="preserve"> </v>
      </c>
      <c r="I154" s="114"/>
      <c r="J154" s="117"/>
    </row>
    <row r="155" spans="6:10" x14ac:dyDescent="0.3">
      <c r="F155" s="203" t="str">
        <f t="shared" si="6"/>
        <v xml:space="preserve"> </v>
      </c>
      <c r="G155" s="204" t="str">
        <f t="shared" si="7"/>
        <v xml:space="preserve"> </v>
      </c>
      <c r="H155" s="177" t="str">
        <f t="shared" si="8"/>
        <v xml:space="preserve"> </v>
      </c>
      <c r="I155" s="114"/>
      <c r="J155" s="117"/>
    </row>
    <row r="156" spans="6:10" x14ac:dyDescent="0.3">
      <c r="F156" s="203" t="str">
        <f t="shared" si="6"/>
        <v xml:space="preserve"> </v>
      </c>
      <c r="G156" s="204" t="str">
        <f t="shared" si="7"/>
        <v xml:space="preserve"> </v>
      </c>
      <c r="H156" s="177" t="str">
        <f t="shared" si="8"/>
        <v xml:space="preserve"> </v>
      </c>
      <c r="I156" s="114"/>
      <c r="J156" s="117"/>
    </row>
    <row r="157" spans="6:10" x14ac:dyDescent="0.3">
      <c r="F157" s="203" t="str">
        <f t="shared" si="6"/>
        <v xml:space="preserve"> </v>
      </c>
      <c r="G157" s="204" t="str">
        <f t="shared" si="7"/>
        <v xml:space="preserve"> </v>
      </c>
      <c r="H157" s="177" t="str">
        <f t="shared" si="8"/>
        <v xml:space="preserve"> </v>
      </c>
      <c r="I157" s="114"/>
      <c r="J157" s="117"/>
    </row>
    <row r="158" spans="6:10" x14ac:dyDescent="0.3">
      <c r="F158" s="203" t="str">
        <f t="shared" si="6"/>
        <v xml:space="preserve"> </v>
      </c>
      <c r="G158" s="204" t="str">
        <f t="shared" si="7"/>
        <v xml:space="preserve"> </v>
      </c>
      <c r="H158" s="177" t="str">
        <f t="shared" si="8"/>
        <v xml:space="preserve"> </v>
      </c>
      <c r="I158" s="114"/>
      <c r="J158" s="117"/>
    </row>
    <row r="159" spans="6:10" x14ac:dyDescent="0.3">
      <c r="F159" s="203" t="str">
        <f t="shared" si="6"/>
        <v xml:space="preserve"> </v>
      </c>
      <c r="G159" s="204" t="str">
        <f t="shared" si="7"/>
        <v xml:space="preserve"> </v>
      </c>
      <c r="H159" s="177" t="str">
        <f t="shared" si="8"/>
        <v xml:space="preserve"> </v>
      </c>
      <c r="I159" s="114"/>
      <c r="J159" s="117"/>
    </row>
    <row r="160" spans="6:10" x14ac:dyDescent="0.3">
      <c r="F160" s="203" t="str">
        <f t="shared" si="6"/>
        <v xml:space="preserve"> </v>
      </c>
      <c r="G160" s="204" t="str">
        <f t="shared" si="7"/>
        <v xml:space="preserve"> </v>
      </c>
      <c r="H160" s="177" t="str">
        <f t="shared" si="8"/>
        <v xml:space="preserve"> </v>
      </c>
      <c r="I160" s="114"/>
      <c r="J160" s="117"/>
    </row>
    <row r="161" spans="6:10" x14ac:dyDescent="0.3">
      <c r="F161" s="203" t="str">
        <f t="shared" si="6"/>
        <v xml:space="preserve"> </v>
      </c>
      <c r="G161" s="204" t="str">
        <f t="shared" si="7"/>
        <v xml:space="preserve"> </v>
      </c>
      <c r="H161" s="177" t="str">
        <f t="shared" si="8"/>
        <v xml:space="preserve"> </v>
      </c>
      <c r="I161" s="114"/>
      <c r="J161" s="117"/>
    </row>
    <row r="162" spans="6:10" x14ac:dyDescent="0.3">
      <c r="F162" s="203" t="str">
        <f t="shared" si="6"/>
        <v xml:space="preserve"> </v>
      </c>
      <c r="G162" s="204" t="str">
        <f t="shared" si="7"/>
        <v xml:space="preserve"> </v>
      </c>
      <c r="H162" s="177" t="str">
        <f t="shared" si="8"/>
        <v xml:space="preserve"> </v>
      </c>
      <c r="I162" s="114"/>
      <c r="J162" s="117"/>
    </row>
    <row r="163" spans="6:10" x14ac:dyDescent="0.3">
      <c r="F163" s="203" t="str">
        <f t="shared" si="6"/>
        <v xml:space="preserve"> </v>
      </c>
      <c r="G163" s="204" t="str">
        <f t="shared" si="7"/>
        <v xml:space="preserve"> </v>
      </c>
      <c r="H163" s="177" t="str">
        <f t="shared" si="8"/>
        <v xml:space="preserve"> </v>
      </c>
      <c r="I163" s="114"/>
      <c r="J163" s="117"/>
    </row>
    <row r="164" spans="6:10" x14ac:dyDescent="0.3">
      <c r="F164" s="203" t="str">
        <f t="shared" si="6"/>
        <v xml:space="preserve"> </v>
      </c>
      <c r="G164" s="204" t="str">
        <f t="shared" si="7"/>
        <v xml:space="preserve"> </v>
      </c>
      <c r="H164" s="177" t="str">
        <f t="shared" si="8"/>
        <v xml:space="preserve"> </v>
      </c>
      <c r="I164" s="114"/>
      <c r="J164" s="117"/>
    </row>
    <row r="165" spans="6:10" x14ac:dyDescent="0.3">
      <c r="F165" s="203" t="str">
        <f t="shared" si="6"/>
        <v xml:space="preserve"> </v>
      </c>
      <c r="G165" s="204" t="str">
        <f t="shared" si="7"/>
        <v xml:space="preserve"> </v>
      </c>
      <c r="H165" s="177" t="str">
        <f t="shared" si="8"/>
        <v xml:space="preserve"> </v>
      </c>
      <c r="I165" s="114"/>
      <c r="J165" s="117"/>
    </row>
    <row r="166" spans="6:10" x14ac:dyDescent="0.3">
      <c r="F166" s="203" t="str">
        <f t="shared" si="6"/>
        <v xml:space="preserve"> </v>
      </c>
      <c r="G166" s="204" t="str">
        <f t="shared" si="7"/>
        <v xml:space="preserve"> </v>
      </c>
      <c r="H166" s="177" t="str">
        <f t="shared" si="8"/>
        <v xml:space="preserve"> </v>
      </c>
      <c r="I166" s="114"/>
      <c r="J166" s="117"/>
    </row>
    <row r="167" spans="6:10" x14ac:dyDescent="0.3">
      <c r="F167" s="203" t="str">
        <f t="shared" si="6"/>
        <v xml:space="preserve"> </v>
      </c>
      <c r="G167" s="204" t="str">
        <f t="shared" si="7"/>
        <v xml:space="preserve"> </v>
      </c>
      <c r="H167" s="177" t="str">
        <f t="shared" si="8"/>
        <v xml:space="preserve"> </v>
      </c>
      <c r="I167" s="114"/>
      <c r="J167" s="117"/>
    </row>
    <row r="168" spans="6:10" x14ac:dyDescent="0.3">
      <c r="F168" s="203" t="str">
        <f t="shared" si="6"/>
        <v xml:space="preserve"> </v>
      </c>
      <c r="G168" s="204" t="str">
        <f t="shared" si="7"/>
        <v xml:space="preserve"> </v>
      </c>
      <c r="H168" s="177" t="str">
        <f t="shared" si="8"/>
        <v xml:space="preserve"> </v>
      </c>
      <c r="I168" s="114"/>
      <c r="J168" s="117"/>
    </row>
    <row r="169" spans="6:10" x14ac:dyDescent="0.3">
      <c r="F169" s="203" t="str">
        <f t="shared" si="6"/>
        <v xml:space="preserve"> </v>
      </c>
      <c r="G169" s="204" t="str">
        <f t="shared" si="7"/>
        <v xml:space="preserve"> </v>
      </c>
      <c r="H169" s="177" t="str">
        <f t="shared" si="8"/>
        <v xml:space="preserve"> </v>
      </c>
      <c r="I169" s="114"/>
      <c r="J169" s="117"/>
    </row>
    <row r="170" spans="6:10" x14ac:dyDescent="0.3">
      <c r="F170" s="203" t="str">
        <f t="shared" si="6"/>
        <v xml:space="preserve"> </v>
      </c>
      <c r="G170" s="204" t="str">
        <f t="shared" si="7"/>
        <v xml:space="preserve"> </v>
      </c>
      <c r="H170" s="177" t="str">
        <f t="shared" si="8"/>
        <v xml:space="preserve"> </v>
      </c>
      <c r="I170" s="114"/>
      <c r="J170" s="117"/>
    </row>
    <row r="171" spans="6:10" x14ac:dyDescent="0.3">
      <c r="F171" s="203" t="str">
        <f t="shared" si="6"/>
        <v xml:space="preserve"> </v>
      </c>
      <c r="G171" s="204" t="str">
        <f t="shared" si="7"/>
        <v xml:space="preserve"> </v>
      </c>
      <c r="H171" s="177" t="str">
        <f t="shared" si="8"/>
        <v xml:space="preserve"> </v>
      </c>
      <c r="I171" s="114"/>
      <c r="J171" s="117"/>
    </row>
    <row r="172" spans="6:10" x14ac:dyDescent="0.3">
      <c r="F172" s="203" t="str">
        <f t="shared" si="6"/>
        <v xml:space="preserve"> </v>
      </c>
      <c r="G172" s="204" t="str">
        <f t="shared" si="7"/>
        <v xml:space="preserve"> </v>
      </c>
      <c r="H172" s="177" t="str">
        <f t="shared" si="8"/>
        <v xml:space="preserve"> </v>
      </c>
      <c r="I172" s="114"/>
      <c r="J172" s="117"/>
    </row>
    <row r="173" spans="6:10" x14ac:dyDescent="0.3">
      <c r="F173" s="203" t="str">
        <f t="shared" si="6"/>
        <v xml:space="preserve"> </v>
      </c>
      <c r="G173" s="204" t="str">
        <f t="shared" si="7"/>
        <v xml:space="preserve"> </v>
      </c>
      <c r="H173" s="177" t="str">
        <f t="shared" si="8"/>
        <v xml:space="preserve"> </v>
      </c>
      <c r="I173" s="114"/>
      <c r="J173" s="117"/>
    </row>
    <row r="174" spans="6:10" x14ac:dyDescent="0.3">
      <c r="F174" s="203" t="str">
        <f t="shared" si="6"/>
        <v xml:space="preserve"> </v>
      </c>
      <c r="G174" s="204" t="str">
        <f t="shared" si="7"/>
        <v xml:space="preserve"> </v>
      </c>
      <c r="H174" s="177" t="str">
        <f t="shared" si="8"/>
        <v xml:space="preserve"> </v>
      </c>
      <c r="I174" s="114"/>
      <c r="J174" s="117"/>
    </row>
    <row r="175" spans="6:10" x14ac:dyDescent="0.3">
      <c r="F175" s="203" t="str">
        <f t="shared" si="6"/>
        <v xml:space="preserve"> </v>
      </c>
      <c r="G175" s="204" t="str">
        <f t="shared" si="7"/>
        <v xml:space="preserve"> </v>
      </c>
      <c r="H175" s="177" t="str">
        <f t="shared" si="8"/>
        <v xml:space="preserve"> </v>
      </c>
      <c r="I175" s="114"/>
      <c r="J175" s="117"/>
    </row>
    <row r="176" spans="6:10" x14ac:dyDescent="0.3">
      <c r="F176" s="203" t="str">
        <f t="shared" si="6"/>
        <v xml:space="preserve"> </v>
      </c>
      <c r="G176" s="204" t="str">
        <f t="shared" si="7"/>
        <v xml:space="preserve"> </v>
      </c>
      <c r="H176" s="177" t="str">
        <f t="shared" si="8"/>
        <v xml:space="preserve"> </v>
      </c>
      <c r="I176" s="114"/>
      <c r="J176" s="117"/>
    </row>
    <row r="177" spans="6:10" x14ac:dyDescent="0.3">
      <c r="F177" s="203" t="str">
        <f t="shared" si="6"/>
        <v xml:space="preserve"> </v>
      </c>
      <c r="G177" s="204" t="str">
        <f t="shared" si="7"/>
        <v xml:space="preserve"> </v>
      </c>
      <c r="H177" s="177" t="str">
        <f t="shared" si="8"/>
        <v xml:space="preserve"> </v>
      </c>
      <c r="I177" s="114"/>
      <c r="J177" s="117"/>
    </row>
    <row r="178" spans="6:10" x14ac:dyDescent="0.3">
      <c r="F178" s="203" t="str">
        <f t="shared" si="6"/>
        <v xml:space="preserve"> </v>
      </c>
      <c r="G178" s="204" t="str">
        <f t="shared" si="7"/>
        <v xml:space="preserve"> </v>
      </c>
      <c r="H178" s="177" t="str">
        <f t="shared" si="8"/>
        <v xml:space="preserve"> </v>
      </c>
      <c r="I178" s="114"/>
      <c r="J178" s="117"/>
    </row>
    <row r="179" spans="6:10" x14ac:dyDescent="0.3">
      <c r="F179" s="203" t="str">
        <f t="shared" si="6"/>
        <v xml:space="preserve"> </v>
      </c>
      <c r="G179" s="204" t="str">
        <f t="shared" si="7"/>
        <v xml:space="preserve"> </v>
      </c>
      <c r="H179" s="177" t="str">
        <f t="shared" si="8"/>
        <v xml:space="preserve"> </v>
      </c>
      <c r="I179" s="114"/>
      <c r="J179" s="117"/>
    </row>
    <row r="180" spans="6:10" x14ac:dyDescent="0.3">
      <c r="F180" s="203" t="str">
        <f t="shared" si="6"/>
        <v xml:space="preserve"> </v>
      </c>
      <c r="G180" s="204" t="str">
        <f t="shared" si="7"/>
        <v xml:space="preserve"> </v>
      </c>
      <c r="H180" s="177" t="str">
        <f t="shared" si="8"/>
        <v xml:space="preserve"> </v>
      </c>
      <c r="I180" s="114"/>
      <c r="J180" s="117"/>
    </row>
    <row r="181" spans="6:10" x14ac:dyDescent="0.3">
      <c r="F181" s="203" t="str">
        <f t="shared" si="6"/>
        <v xml:space="preserve"> </v>
      </c>
      <c r="G181" s="204" t="str">
        <f t="shared" si="7"/>
        <v xml:space="preserve"> </v>
      </c>
      <c r="H181" s="177" t="str">
        <f t="shared" si="8"/>
        <v xml:space="preserve"> </v>
      </c>
      <c r="I181" s="114"/>
      <c r="J181" s="117"/>
    </row>
    <row r="182" spans="6:10" x14ac:dyDescent="0.3">
      <c r="F182" s="203" t="str">
        <f t="shared" si="6"/>
        <v xml:space="preserve"> </v>
      </c>
      <c r="G182" s="204" t="str">
        <f t="shared" si="7"/>
        <v xml:space="preserve"> </v>
      </c>
      <c r="H182" s="177" t="str">
        <f t="shared" si="8"/>
        <v xml:space="preserve"> </v>
      </c>
      <c r="I182" s="114"/>
      <c r="J182" s="117"/>
    </row>
    <row r="183" spans="6:10" x14ac:dyDescent="0.3">
      <c r="F183" s="203" t="str">
        <f t="shared" si="6"/>
        <v xml:space="preserve"> </v>
      </c>
      <c r="G183" s="204" t="str">
        <f t="shared" si="7"/>
        <v xml:space="preserve"> </v>
      </c>
      <c r="H183" s="177" t="str">
        <f t="shared" si="8"/>
        <v xml:space="preserve"> </v>
      </c>
      <c r="I183" s="114"/>
      <c r="J183" s="117"/>
    </row>
    <row r="184" spans="6:10" x14ac:dyDescent="0.3">
      <c r="F184" s="203" t="str">
        <f t="shared" si="6"/>
        <v xml:space="preserve"> </v>
      </c>
      <c r="G184" s="204" t="str">
        <f t="shared" si="7"/>
        <v xml:space="preserve"> </v>
      </c>
      <c r="H184" s="177" t="str">
        <f t="shared" si="8"/>
        <v xml:space="preserve"> </v>
      </c>
      <c r="I184" s="114"/>
      <c r="J184" s="117"/>
    </row>
    <row r="185" spans="6:10" x14ac:dyDescent="0.3">
      <c r="F185" s="203" t="str">
        <f t="shared" si="6"/>
        <v xml:space="preserve"> </v>
      </c>
      <c r="G185" s="204" t="str">
        <f t="shared" si="7"/>
        <v xml:space="preserve"> </v>
      </c>
      <c r="H185" s="177" t="str">
        <f t="shared" si="8"/>
        <v xml:space="preserve"> </v>
      </c>
      <c r="I185" s="114"/>
      <c r="J185" s="117"/>
    </row>
    <row r="186" spans="6:10" x14ac:dyDescent="0.3">
      <c r="F186" s="203" t="str">
        <f t="shared" si="6"/>
        <v xml:space="preserve"> </v>
      </c>
      <c r="G186" s="204" t="str">
        <f t="shared" si="7"/>
        <v xml:space="preserve"> </v>
      </c>
      <c r="H186" s="177" t="str">
        <f t="shared" si="8"/>
        <v xml:space="preserve"> </v>
      </c>
      <c r="I186" s="114"/>
      <c r="J186" s="117"/>
    </row>
    <row r="187" spans="6:10" x14ac:dyDescent="0.3">
      <c r="F187" s="203" t="str">
        <f t="shared" si="6"/>
        <v xml:space="preserve"> </v>
      </c>
      <c r="G187" s="204" t="str">
        <f t="shared" si="7"/>
        <v xml:space="preserve"> </v>
      </c>
      <c r="H187" s="177" t="str">
        <f t="shared" si="8"/>
        <v xml:space="preserve"> </v>
      </c>
      <c r="I187" s="114"/>
      <c r="J187" s="117"/>
    </row>
    <row r="188" spans="6:10" x14ac:dyDescent="0.3">
      <c r="F188" s="203" t="str">
        <f t="shared" si="6"/>
        <v xml:space="preserve"> </v>
      </c>
      <c r="G188" s="204" t="str">
        <f t="shared" si="7"/>
        <v xml:space="preserve"> </v>
      </c>
      <c r="H188" s="177" t="str">
        <f t="shared" si="8"/>
        <v xml:space="preserve"> </v>
      </c>
      <c r="I188" s="114"/>
      <c r="J188" s="117"/>
    </row>
    <row r="189" spans="6:10" x14ac:dyDescent="0.3">
      <c r="F189" s="203" t="str">
        <f t="shared" si="6"/>
        <v xml:space="preserve"> </v>
      </c>
      <c r="G189" s="204" t="str">
        <f t="shared" si="7"/>
        <v xml:space="preserve"> </v>
      </c>
      <c r="H189" s="177" t="str">
        <f t="shared" si="8"/>
        <v xml:space="preserve"> </v>
      </c>
      <c r="I189" s="114"/>
      <c r="J189" s="117"/>
    </row>
    <row r="190" spans="6:10" x14ac:dyDescent="0.3">
      <c r="F190" s="203" t="str">
        <f t="shared" si="6"/>
        <v xml:space="preserve"> </v>
      </c>
      <c r="G190" s="204" t="str">
        <f t="shared" si="7"/>
        <v xml:space="preserve"> </v>
      </c>
      <c r="H190" s="177" t="str">
        <f t="shared" si="8"/>
        <v xml:space="preserve"> </v>
      </c>
      <c r="I190" s="114"/>
      <c r="J190" s="117"/>
    </row>
    <row r="191" spans="6:10" x14ac:dyDescent="0.3">
      <c r="F191" s="203" t="str">
        <f t="shared" si="6"/>
        <v xml:space="preserve"> </v>
      </c>
      <c r="G191" s="204" t="str">
        <f t="shared" si="7"/>
        <v xml:space="preserve"> </v>
      </c>
      <c r="H191" s="177" t="str">
        <f t="shared" si="8"/>
        <v xml:space="preserve"> </v>
      </c>
      <c r="I191" s="114"/>
      <c r="J191" s="117"/>
    </row>
    <row r="192" spans="6:10" x14ac:dyDescent="0.3">
      <c r="F192" s="203" t="str">
        <f t="shared" si="6"/>
        <v xml:space="preserve"> </v>
      </c>
      <c r="G192" s="204" t="str">
        <f t="shared" si="7"/>
        <v xml:space="preserve"> </v>
      </c>
      <c r="H192" s="177" t="str">
        <f t="shared" si="8"/>
        <v xml:space="preserve"> </v>
      </c>
      <c r="I192" s="114"/>
      <c r="J192" s="117"/>
    </row>
    <row r="193" spans="6:10" x14ac:dyDescent="0.3">
      <c r="F193" s="203" t="str">
        <f t="shared" si="6"/>
        <v xml:space="preserve"> </v>
      </c>
      <c r="G193" s="204" t="str">
        <f t="shared" si="7"/>
        <v xml:space="preserve"> </v>
      </c>
      <c r="H193" s="177" t="str">
        <f t="shared" si="8"/>
        <v xml:space="preserve"> </v>
      </c>
      <c r="I193" s="114"/>
      <c r="J193" s="117"/>
    </row>
    <row r="194" spans="6:10" x14ac:dyDescent="0.3">
      <c r="F194" s="203" t="str">
        <f t="shared" si="6"/>
        <v xml:space="preserve"> </v>
      </c>
      <c r="G194" s="204" t="str">
        <f t="shared" si="7"/>
        <v xml:space="preserve"> </v>
      </c>
      <c r="H194" s="177" t="str">
        <f t="shared" si="8"/>
        <v xml:space="preserve"> </v>
      </c>
      <c r="I194" s="114"/>
      <c r="J194" s="117"/>
    </row>
    <row r="195" spans="6:10" x14ac:dyDescent="0.3">
      <c r="F195" s="203" t="str">
        <f t="shared" si="6"/>
        <v xml:space="preserve"> </v>
      </c>
      <c r="G195" s="204" t="str">
        <f t="shared" si="7"/>
        <v xml:space="preserve"> </v>
      </c>
      <c r="H195" s="177" t="str">
        <f t="shared" si="8"/>
        <v xml:space="preserve"> </v>
      </c>
      <c r="I195" s="114"/>
      <c r="J195" s="117"/>
    </row>
    <row r="196" spans="6:10" x14ac:dyDescent="0.3">
      <c r="F196" s="203" t="str">
        <f t="shared" si="6"/>
        <v xml:space="preserve"> </v>
      </c>
      <c r="G196" s="204" t="str">
        <f t="shared" si="7"/>
        <v xml:space="preserve"> </v>
      </c>
      <c r="H196" s="177" t="str">
        <f t="shared" si="8"/>
        <v xml:space="preserve"> </v>
      </c>
      <c r="I196" s="114"/>
      <c r="J196" s="117"/>
    </row>
    <row r="197" spans="6:10" x14ac:dyDescent="0.3">
      <c r="F197" s="203" t="str">
        <f t="shared" si="6"/>
        <v xml:space="preserve"> </v>
      </c>
      <c r="G197" s="204" t="str">
        <f t="shared" si="7"/>
        <v xml:space="preserve"> </v>
      </c>
      <c r="H197" s="177" t="str">
        <f t="shared" si="8"/>
        <v xml:space="preserve"> </v>
      </c>
      <c r="I197" s="114"/>
      <c r="J197" s="117"/>
    </row>
    <row r="198" spans="6:10" x14ac:dyDescent="0.3">
      <c r="F198" s="203" t="str">
        <f t="shared" si="6"/>
        <v xml:space="preserve"> </v>
      </c>
      <c r="G198" s="204" t="str">
        <f t="shared" si="7"/>
        <v xml:space="preserve"> </v>
      </c>
      <c r="H198" s="177" t="str">
        <f t="shared" si="8"/>
        <v xml:space="preserve"> </v>
      </c>
      <c r="I198" s="114"/>
      <c r="J198" s="117"/>
    </row>
    <row r="199" spans="6:10" x14ac:dyDescent="0.3">
      <c r="F199" s="203" t="str">
        <f t="shared" si="6"/>
        <v xml:space="preserve"> </v>
      </c>
      <c r="G199" s="204" t="str">
        <f t="shared" si="7"/>
        <v xml:space="preserve"> </v>
      </c>
      <c r="H199" s="177" t="str">
        <f t="shared" si="8"/>
        <v xml:space="preserve"> </v>
      </c>
      <c r="I199" s="114"/>
      <c r="J199" s="117"/>
    </row>
    <row r="200" spans="6:10" x14ac:dyDescent="0.3">
      <c r="F200" s="203" t="str">
        <f t="shared" si="6"/>
        <v xml:space="preserve"> </v>
      </c>
      <c r="G200" s="204" t="str">
        <f t="shared" si="7"/>
        <v xml:space="preserve"> </v>
      </c>
      <c r="H200" s="177" t="str">
        <f t="shared" si="8"/>
        <v xml:space="preserve"> </v>
      </c>
      <c r="I200" s="114"/>
      <c r="J200" s="117"/>
    </row>
    <row r="201" spans="6:10" x14ac:dyDescent="0.3">
      <c r="F201" s="203" t="str">
        <f t="shared" si="6"/>
        <v xml:space="preserve"> </v>
      </c>
      <c r="G201" s="204" t="str">
        <f t="shared" si="7"/>
        <v xml:space="preserve"> </v>
      </c>
      <c r="H201" s="177" t="str">
        <f t="shared" si="8"/>
        <v xml:space="preserve"> </v>
      </c>
      <c r="I201" s="114"/>
      <c r="J201" s="117"/>
    </row>
    <row r="202" spans="6:10" x14ac:dyDescent="0.3">
      <c r="F202" s="203" t="str">
        <f t="shared" si="6"/>
        <v xml:space="preserve"> </v>
      </c>
      <c r="G202" s="204" t="str">
        <f t="shared" si="7"/>
        <v xml:space="preserve"> </v>
      </c>
      <c r="H202" s="177" t="str">
        <f t="shared" si="8"/>
        <v xml:space="preserve"> </v>
      </c>
      <c r="I202" s="114"/>
      <c r="J202" s="117"/>
    </row>
    <row r="203" spans="6:10" x14ac:dyDescent="0.3">
      <c r="F203" s="203" t="str">
        <f t="shared" ref="F203:F266" si="9">IF(E203-D203=0," ",E203-D203)</f>
        <v xml:space="preserve"> </v>
      </c>
      <c r="G203" s="204" t="str">
        <f t="shared" ref="G203:G266" si="10">IFERROR(E203/D203%," ")</f>
        <v xml:space="preserve"> </v>
      </c>
      <c r="H203" s="177" t="str">
        <f t="shared" ref="H203:H266" si="11">IFERROR(IF(A203=0,IF(ABS(F203)&lt;$H$6," ",IF(F203=0," ",F203))," ")," ")</f>
        <v xml:space="preserve"> </v>
      </c>
      <c r="I203" s="114"/>
      <c r="J203" s="117"/>
    </row>
    <row r="204" spans="6:10" x14ac:dyDescent="0.3">
      <c r="F204" s="203" t="str">
        <f t="shared" si="9"/>
        <v xml:space="preserve"> </v>
      </c>
      <c r="G204" s="204" t="str">
        <f t="shared" si="10"/>
        <v xml:space="preserve"> </v>
      </c>
      <c r="H204" s="177" t="str">
        <f t="shared" si="11"/>
        <v xml:space="preserve"> </v>
      </c>
      <c r="I204" s="114"/>
      <c r="J204" s="117"/>
    </row>
    <row r="205" spans="6:10" x14ac:dyDescent="0.3">
      <c r="F205" s="203" t="str">
        <f t="shared" si="9"/>
        <v xml:space="preserve"> </v>
      </c>
      <c r="G205" s="204" t="str">
        <f t="shared" si="10"/>
        <v xml:space="preserve"> </v>
      </c>
      <c r="H205" s="177" t="str">
        <f t="shared" si="11"/>
        <v xml:space="preserve"> </v>
      </c>
      <c r="I205" s="114"/>
      <c r="J205" s="117"/>
    </row>
    <row r="206" spans="6:10" x14ac:dyDescent="0.3">
      <c r="F206" s="203" t="str">
        <f t="shared" si="9"/>
        <v xml:space="preserve"> </v>
      </c>
      <c r="G206" s="204" t="str">
        <f t="shared" si="10"/>
        <v xml:space="preserve"> </v>
      </c>
      <c r="H206" s="177" t="str">
        <f t="shared" si="11"/>
        <v xml:space="preserve"> </v>
      </c>
      <c r="I206" s="114"/>
      <c r="J206" s="117"/>
    </row>
    <row r="207" spans="6:10" x14ac:dyDescent="0.3">
      <c r="F207" s="203" t="str">
        <f t="shared" si="9"/>
        <v xml:space="preserve"> </v>
      </c>
      <c r="G207" s="204" t="str">
        <f t="shared" si="10"/>
        <v xml:space="preserve"> </v>
      </c>
      <c r="H207" s="177" t="str">
        <f t="shared" si="11"/>
        <v xml:space="preserve"> </v>
      </c>
      <c r="I207" s="114"/>
      <c r="J207" s="117"/>
    </row>
    <row r="208" spans="6:10" x14ac:dyDescent="0.3">
      <c r="F208" s="203" t="str">
        <f t="shared" si="9"/>
        <v xml:space="preserve"> </v>
      </c>
      <c r="G208" s="204" t="str">
        <f t="shared" si="10"/>
        <v xml:space="preserve"> </v>
      </c>
      <c r="H208" s="177" t="str">
        <f t="shared" si="11"/>
        <v xml:space="preserve"> </v>
      </c>
      <c r="I208" s="114"/>
      <c r="J208" s="117"/>
    </row>
    <row r="209" spans="6:10" x14ac:dyDescent="0.3">
      <c r="F209" s="203" t="str">
        <f t="shared" si="9"/>
        <v xml:space="preserve"> </v>
      </c>
      <c r="G209" s="204" t="str">
        <f t="shared" si="10"/>
        <v xml:space="preserve"> </v>
      </c>
      <c r="H209" s="177" t="str">
        <f t="shared" si="11"/>
        <v xml:space="preserve"> </v>
      </c>
      <c r="I209" s="114"/>
      <c r="J209" s="117"/>
    </row>
    <row r="210" spans="6:10" x14ac:dyDescent="0.3">
      <c r="F210" s="203" t="str">
        <f t="shared" si="9"/>
        <v xml:space="preserve"> </v>
      </c>
      <c r="G210" s="204" t="str">
        <f t="shared" si="10"/>
        <v xml:space="preserve"> </v>
      </c>
      <c r="H210" s="177" t="str">
        <f t="shared" si="11"/>
        <v xml:space="preserve"> </v>
      </c>
      <c r="I210" s="114"/>
      <c r="J210" s="117"/>
    </row>
    <row r="211" spans="6:10" x14ac:dyDescent="0.3">
      <c r="F211" s="203" t="str">
        <f t="shared" si="9"/>
        <v xml:space="preserve"> </v>
      </c>
      <c r="G211" s="204" t="str">
        <f t="shared" si="10"/>
        <v xml:space="preserve"> </v>
      </c>
      <c r="H211" s="177" t="str">
        <f t="shared" si="11"/>
        <v xml:space="preserve"> </v>
      </c>
      <c r="I211" s="114"/>
      <c r="J211" s="117"/>
    </row>
    <row r="212" spans="6:10" x14ac:dyDescent="0.3">
      <c r="F212" s="203" t="str">
        <f t="shared" si="9"/>
        <v xml:space="preserve"> </v>
      </c>
      <c r="G212" s="204" t="str">
        <f t="shared" si="10"/>
        <v xml:space="preserve"> </v>
      </c>
      <c r="H212" s="177" t="str">
        <f t="shared" si="11"/>
        <v xml:space="preserve"> </v>
      </c>
      <c r="I212" s="114"/>
      <c r="J212" s="117"/>
    </row>
    <row r="213" spans="6:10" x14ac:dyDescent="0.3">
      <c r="F213" s="203" t="str">
        <f t="shared" si="9"/>
        <v xml:space="preserve"> </v>
      </c>
      <c r="G213" s="204" t="str">
        <f t="shared" si="10"/>
        <v xml:space="preserve"> </v>
      </c>
      <c r="H213" s="177" t="str">
        <f t="shared" si="11"/>
        <v xml:space="preserve"> </v>
      </c>
      <c r="I213" s="114"/>
      <c r="J213" s="117"/>
    </row>
    <row r="214" spans="6:10" x14ac:dyDescent="0.3">
      <c r="F214" s="203" t="str">
        <f t="shared" si="9"/>
        <v xml:space="preserve"> </v>
      </c>
      <c r="G214" s="204" t="str">
        <f t="shared" si="10"/>
        <v xml:space="preserve"> </v>
      </c>
      <c r="H214" s="177" t="str">
        <f t="shared" si="11"/>
        <v xml:space="preserve"> </v>
      </c>
      <c r="I214" s="114"/>
      <c r="J214" s="117"/>
    </row>
    <row r="215" spans="6:10" x14ac:dyDescent="0.3">
      <c r="F215" s="203" t="str">
        <f t="shared" si="9"/>
        <v xml:space="preserve"> </v>
      </c>
      <c r="G215" s="204" t="str">
        <f t="shared" si="10"/>
        <v xml:space="preserve"> </v>
      </c>
      <c r="H215" s="177" t="str">
        <f t="shared" si="11"/>
        <v xml:space="preserve"> </v>
      </c>
      <c r="I215" s="114"/>
      <c r="J215" s="117"/>
    </row>
    <row r="216" spans="6:10" x14ac:dyDescent="0.3">
      <c r="F216" s="203" t="str">
        <f t="shared" si="9"/>
        <v xml:space="preserve"> </v>
      </c>
      <c r="G216" s="204" t="str">
        <f t="shared" si="10"/>
        <v xml:space="preserve"> </v>
      </c>
      <c r="H216" s="177" t="str">
        <f t="shared" si="11"/>
        <v xml:space="preserve"> </v>
      </c>
      <c r="I216" s="114"/>
      <c r="J216" s="117"/>
    </row>
    <row r="217" spans="6:10" x14ac:dyDescent="0.3">
      <c r="F217" s="203" t="str">
        <f t="shared" si="9"/>
        <v xml:space="preserve"> </v>
      </c>
      <c r="G217" s="204" t="str">
        <f t="shared" si="10"/>
        <v xml:space="preserve"> </v>
      </c>
      <c r="H217" s="177" t="str">
        <f t="shared" si="11"/>
        <v xml:space="preserve"> </v>
      </c>
      <c r="I217" s="114"/>
      <c r="J217" s="117"/>
    </row>
    <row r="218" spans="6:10" x14ac:dyDescent="0.3">
      <c r="F218" s="203" t="str">
        <f t="shared" si="9"/>
        <v xml:space="preserve"> </v>
      </c>
      <c r="G218" s="204" t="str">
        <f t="shared" si="10"/>
        <v xml:space="preserve"> </v>
      </c>
      <c r="H218" s="177" t="str">
        <f t="shared" si="11"/>
        <v xml:space="preserve"> </v>
      </c>
      <c r="I218" s="114"/>
      <c r="J218" s="117"/>
    </row>
    <row r="219" spans="6:10" x14ac:dyDescent="0.3">
      <c r="F219" s="203" t="str">
        <f t="shared" si="9"/>
        <v xml:space="preserve"> </v>
      </c>
      <c r="G219" s="204" t="str">
        <f t="shared" si="10"/>
        <v xml:space="preserve"> </v>
      </c>
      <c r="H219" s="177" t="str">
        <f t="shared" si="11"/>
        <v xml:space="preserve"> </v>
      </c>
      <c r="I219" s="114"/>
      <c r="J219" s="117"/>
    </row>
    <row r="220" spans="6:10" x14ac:dyDescent="0.3">
      <c r="F220" s="203" t="str">
        <f t="shared" si="9"/>
        <v xml:space="preserve"> </v>
      </c>
      <c r="G220" s="204" t="str">
        <f t="shared" si="10"/>
        <v xml:space="preserve"> </v>
      </c>
      <c r="H220" s="177" t="str">
        <f t="shared" si="11"/>
        <v xml:space="preserve"> </v>
      </c>
      <c r="I220" s="114"/>
      <c r="J220" s="117"/>
    </row>
    <row r="221" spans="6:10" x14ac:dyDescent="0.3">
      <c r="F221" s="203" t="str">
        <f t="shared" si="9"/>
        <v xml:space="preserve"> </v>
      </c>
      <c r="G221" s="204" t="str">
        <f t="shared" si="10"/>
        <v xml:space="preserve"> </v>
      </c>
      <c r="H221" s="177" t="str">
        <f t="shared" si="11"/>
        <v xml:space="preserve"> </v>
      </c>
      <c r="I221" s="114"/>
      <c r="J221" s="117"/>
    </row>
    <row r="222" spans="6:10" x14ac:dyDescent="0.3">
      <c r="F222" s="203" t="str">
        <f t="shared" si="9"/>
        <v xml:space="preserve"> </v>
      </c>
      <c r="G222" s="204" t="str">
        <f t="shared" si="10"/>
        <v xml:space="preserve"> </v>
      </c>
      <c r="H222" s="177" t="str">
        <f t="shared" si="11"/>
        <v xml:space="preserve"> </v>
      </c>
      <c r="I222" s="114"/>
      <c r="J222" s="117"/>
    </row>
    <row r="223" spans="6:10" x14ac:dyDescent="0.3">
      <c r="F223" s="203" t="str">
        <f t="shared" si="9"/>
        <v xml:space="preserve"> </v>
      </c>
      <c r="G223" s="204" t="str">
        <f t="shared" si="10"/>
        <v xml:space="preserve"> </v>
      </c>
      <c r="H223" s="177" t="str">
        <f t="shared" si="11"/>
        <v xml:space="preserve"> </v>
      </c>
      <c r="I223" s="114"/>
      <c r="J223" s="117"/>
    </row>
    <row r="224" spans="6:10" x14ac:dyDescent="0.3">
      <c r="F224" s="203" t="str">
        <f t="shared" si="9"/>
        <v xml:space="preserve"> </v>
      </c>
      <c r="G224" s="204" t="str">
        <f t="shared" si="10"/>
        <v xml:space="preserve"> </v>
      </c>
      <c r="H224" s="177" t="str">
        <f t="shared" si="11"/>
        <v xml:space="preserve"> </v>
      </c>
      <c r="I224" s="114"/>
      <c r="J224" s="117"/>
    </row>
    <row r="225" spans="6:10" x14ac:dyDescent="0.3">
      <c r="F225" s="203" t="str">
        <f t="shared" si="9"/>
        <v xml:space="preserve"> </v>
      </c>
      <c r="G225" s="204" t="str">
        <f t="shared" si="10"/>
        <v xml:space="preserve"> </v>
      </c>
      <c r="H225" s="177" t="str">
        <f t="shared" si="11"/>
        <v xml:space="preserve"> </v>
      </c>
      <c r="I225" s="114"/>
      <c r="J225" s="117"/>
    </row>
    <row r="226" spans="6:10" x14ac:dyDescent="0.3">
      <c r="F226" s="203" t="str">
        <f t="shared" si="9"/>
        <v xml:space="preserve"> </v>
      </c>
      <c r="G226" s="204" t="str">
        <f t="shared" si="10"/>
        <v xml:space="preserve"> </v>
      </c>
      <c r="H226" s="177" t="str">
        <f t="shared" si="11"/>
        <v xml:space="preserve"> </v>
      </c>
      <c r="I226" s="114"/>
      <c r="J226" s="117"/>
    </row>
    <row r="227" spans="6:10" x14ac:dyDescent="0.3">
      <c r="F227" s="203" t="str">
        <f t="shared" si="9"/>
        <v xml:space="preserve"> </v>
      </c>
      <c r="G227" s="204" t="str">
        <f t="shared" si="10"/>
        <v xml:space="preserve"> </v>
      </c>
      <c r="H227" s="177" t="str">
        <f t="shared" si="11"/>
        <v xml:space="preserve"> </v>
      </c>
      <c r="I227" s="114"/>
      <c r="J227" s="117"/>
    </row>
    <row r="228" spans="6:10" x14ac:dyDescent="0.3">
      <c r="F228" s="203" t="str">
        <f t="shared" si="9"/>
        <v xml:space="preserve"> </v>
      </c>
      <c r="G228" s="204" t="str">
        <f t="shared" si="10"/>
        <v xml:space="preserve"> </v>
      </c>
      <c r="H228" s="177" t="str">
        <f t="shared" si="11"/>
        <v xml:space="preserve"> </v>
      </c>
      <c r="I228" s="114"/>
      <c r="J228" s="117"/>
    </row>
    <row r="229" spans="6:10" x14ac:dyDescent="0.3">
      <c r="F229" s="203" t="str">
        <f t="shared" si="9"/>
        <v xml:space="preserve"> </v>
      </c>
      <c r="G229" s="204" t="str">
        <f t="shared" si="10"/>
        <v xml:space="preserve"> </v>
      </c>
      <c r="H229" s="177" t="str">
        <f t="shared" si="11"/>
        <v xml:space="preserve"> </v>
      </c>
      <c r="I229" s="114"/>
      <c r="J229" s="117"/>
    </row>
    <row r="230" spans="6:10" x14ac:dyDescent="0.3">
      <c r="F230" s="203" t="str">
        <f t="shared" si="9"/>
        <v xml:space="preserve"> </v>
      </c>
      <c r="G230" s="204" t="str">
        <f t="shared" si="10"/>
        <v xml:space="preserve"> </v>
      </c>
      <c r="H230" s="177" t="str">
        <f t="shared" si="11"/>
        <v xml:space="preserve"> </v>
      </c>
      <c r="I230" s="114"/>
      <c r="J230" s="117"/>
    </row>
    <row r="231" spans="6:10" x14ac:dyDescent="0.3">
      <c r="F231" s="203" t="str">
        <f t="shared" si="9"/>
        <v xml:space="preserve"> </v>
      </c>
      <c r="G231" s="204" t="str">
        <f t="shared" si="10"/>
        <v xml:space="preserve"> </v>
      </c>
      <c r="H231" s="177" t="str">
        <f t="shared" si="11"/>
        <v xml:space="preserve"> </v>
      </c>
      <c r="I231" s="114"/>
      <c r="J231" s="117"/>
    </row>
    <row r="232" spans="6:10" x14ac:dyDescent="0.3">
      <c r="F232" s="203" t="str">
        <f t="shared" si="9"/>
        <v xml:space="preserve"> </v>
      </c>
      <c r="G232" s="204" t="str">
        <f t="shared" si="10"/>
        <v xml:space="preserve"> </v>
      </c>
      <c r="H232" s="177" t="str">
        <f t="shared" si="11"/>
        <v xml:space="preserve"> </v>
      </c>
      <c r="I232" s="114"/>
      <c r="J232" s="117"/>
    </row>
    <row r="233" spans="6:10" x14ac:dyDescent="0.3">
      <c r="F233" s="203" t="str">
        <f t="shared" si="9"/>
        <v xml:space="preserve"> </v>
      </c>
      <c r="G233" s="204" t="str">
        <f t="shared" si="10"/>
        <v xml:space="preserve"> </v>
      </c>
      <c r="H233" s="177" t="str">
        <f t="shared" si="11"/>
        <v xml:space="preserve"> </v>
      </c>
      <c r="I233" s="114"/>
      <c r="J233" s="117"/>
    </row>
    <row r="234" spans="6:10" x14ac:dyDescent="0.3">
      <c r="F234" s="203" t="str">
        <f t="shared" si="9"/>
        <v xml:space="preserve"> </v>
      </c>
      <c r="G234" s="204" t="str">
        <f t="shared" si="10"/>
        <v xml:space="preserve"> </v>
      </c>
      <c r="H234" s="177" t="str">
        <f t="shared" si="11"/>
        <v xml:space="preserve"> </v>
      </c>
      <c r="I234" s="114"/>
      <c r="J234" s="117"/>
    </row>
    <row r="235" spans="6:10" x14ac:dyDescent="0.3">
      <c r="F235" s="203" t="str">
        <f t="shared" si="9"/>
        <v xml:space="preserve"> </v>
      </c>
      <c r="G235" s="204" t="str">
        <f t="shared" si="10"/>
        <v xml:space="preserve"> </v>
      </c>
      <c r="H235" s="177" t="str">
        <f t="shared" si="11"/>
        <v xml:space="preserve"> </v>
      </c>
      <c r="I235" s="114"/>
      <c r="J235" s="117"/>
    </row>
    <row r="236" spans="6:10" x14ac:dyDescent="0.3">
      <c r="F236" s="203" t="str">
        <f t="shared" si="9"/>
        <v xml:space="preserve"> </v>
      </c>
      <c r="G236" s="204" t="str">
        <f t="shared" si="10"/>
        <v xml:space="preserve"> </v>
      </c>
      <c r="H236" s="177" t="str">
        <f t="shared" si="11"/>
        <v xml:space="preserve"> </v>
      </c>
      <c r="I236" s="114"/>
      <c r="J236" s="117"/>
    </row>
    <row r="237" spans="6:10" x14ac:dyDescent="0.3">
      <c r="F237" s="203" t="str">
        <f t="shared" si="9"/>
        <v xml:space="preserve"> </v>
      </c>
      <c r="G237" s="204" t="str">
        <f t="shared" si="10"/>
        <v xml:space="preserve"> </v>
      </c>
      <c r="H237" s="177" t="str">
        <f t="shared" si="11"/>
        <v xml:space="preserve"> </v>
      </c>
      <c r="I237" s="114"/>
      <c r="J237" s="117"/>
    </row>
    <row r="238" spans="6:10" x14ac:dyDescent="0.3">
      <c r="F238" s="203" t="str">
        <f t="shared" si="9"/>
        <v xml:space="preserve"> </v>
      </c>
      <c r="G238" s="204" t="str">
        <f t="shared" si="10"/>
        <v xml:space="preserve"> </v>
      </c>
      <c r="H238" s="177" t="str">
        <f t="shared" si="11"/>
        <v xml:space="preserve"> </v>
      </c>
      <c r="I238" s="114"/>
      <c r="J238" s="117"/>
    </row>
    <row r="239" spans="6:10" x14ac:dyDescent="0.3">
      <c r="F239" s="203" t="str">
        <f t="shared" si="9"/>
        <v xml:space="preserve"> </v>
      </c>
      <c r="G239" s="204" t="str">
        <f t="shared" si="10"/>
        <v xml:space="preserve"> </v>
      </c>
      <c r="H239" s="177" t="str">
        <f t="shared" si="11"/>
        <v xml:space="preserve"> </v>
      </c>
      <c r="I239" s="114"/>
      <c r="J239" s="117"/>
    </row>
    <row r="240" spans="6:10" x14ac:dyDescent="0.3">
      <c r="F240" s="203" t="str">
        <f t="shared" si="9"/>
        <v xml:space="preserve"> </v>
      </c>
      <c r="G240" s="204" t="str">
        <f t="shared" si="10"/>
        <v xml:space="preserve"> </v>
      </c>
      <c r="H240" s="177" t="str">
        <f t="shared" si="11"/>
        <v xml:space="preserve"> </v>
      </c>
      <c r="I240" s="114"/>
      <c r="J240" s="117"/>
    </row>
    <row r="241" spans="6:10" x14ac:dyDescent="0.3">
      <c r="F241" s="203" t="str">
        <f t="shared" si="9"/>
        <v xml:space="preserve"> </v>
      </c>
      <c r="G241" s="204" t="str">
        <f t="shared" si="10"/>
        <v xml:space="preserve"> </v>
      </c>
      <c r="H241" s="177" t="str">
        <f t="shared" si="11"/>
        <v xml:space="preserve"> </v>
      </c>
      <c r="I241" s="114"/>
      <c r="J241" s="117"/>
    </row>
    <row r="242" spans="6:10" x14ac:dyDescent="0.3">
      <c r="F242" s="203" t="str">
        <f t="shared" si="9"/>
        <v xml:space="preserve"> </v>
      </c>
      <c r="G242" s="204" t="str">
        <f t="shared" si="10"/>
        <v xml:space="preserve"> </v>
      </c>
      <c r="H242" s="177" t="str">
        <f t="shared" si="11"/>
        <v xml:space="preserve"> </v>
      </c>
      <c r="I242" s="114"/>
      <c r="J242" s="117"/>
    </row>
    <row r="243" spans="6:10" x14ac:dyDescent="0.3">
      <c r="F243" s="203" t="str">
        <f t="shared" si="9"/>
        <v xml:space="preserve"> </v>
      </c>
      <c r="G243" s="204" t="str">
        <f t="shared" si="10"/>
        <v xml:space="preserve"> </v>
      </c>
      <c r="H243" s="177" t="str">
        <f t="shared" si="11"/>
        <v xml:space="preserve"> </v>
      </c>
      <c r="I243" s="114"/>
      <c r="J243" s="117"/>
    </row>
    <row r="244" spans="6:10" x14ac:dyDescent="0.3">
      <c r="F244" s="203" t="str">
        <f t="shared" si="9"/>
        <v xml:space="preserve"> </v>
      </c>
      <c r="G244" s="204" t="str">
        <f t="shared" si="10"/>
        <v xml:space="preserve"> </v>
      </c>
      <c r="H244" s="177" t="str">
        <f t="shared" si="11"/>
        <v xml:space="preserve"> </v>
      </c>
      <c r="I244" s="114"/>
      <c r="J244" s="117"/>
    </row>
    <row r="245" spans="6:10" x14ac:dyDescent="0.3">
      <c r="F245" s="203" t="str">
        <f t="shared" si="9"/>
        <v xml:space="preserve"> </v>
      </c>
      <c r="G245" s="204" t="str">
        <f t="shared" si="10"/>
        <v xml:space="preserve"> </v>
      </c>
      <c r="H245" s="177" t="str">
        <f t="shared" si="11"/>
        <v xml:space="preserve"> </v>
      </c>
      <c r="I245" s="114"/>
      <c r="J245" s="117"/>
    </row>
    <row r="246" spans="6:10" x14ac:dyDescent="0.3">
      <c r="F246" s="203" t="str">
        <f t="shared" si="9"/>
        <v xml:space="preserve"> </v>
      </c>
      <c r="G246" s="204" t="str">
        <f t="shared" si="10"/>
        <v xml:space="preserve"> </v>
      </c>
      <c r="H246" s="177" t="str">
        <f t="shared" si="11"/>
        <v xml:space="preserve"> </v>
      </c>
      <c r="I246" s="114"/>
      <c r="J246" s="117"/>
    </row>
    <row r="247" spans="6:10" x14ac:dyDescent="0.3">
      <c r="F247" s="203" t="str">
        <f t="shared" si="9"/>
        <v xml:space="preserve"> </v>
      </c>
      <c r="G247" s="204" t="str">
        <f t="shared" si="10"/>
        <v xml:space="preserve"> </v>
      </c>
      <c r="H247" s="177" t="str">
        <f t="shared" si="11"/>
        <v xml:space="preserve"> </v>
      </c>
      <c r="I247" s="114"/>
      <c r="J247" s="117"/>
    </row>
    <row r="248" spans="6:10" x14ac:dyDescent="0.3">
      <c r="F248" s="203" t="str">
        <f t="shared" si="9"/>
        <v xml:space="preserve"> </v>
      </c>
      <c r="G248" s="204" t="str">
        <f t="shared" si="10"/>
        <v xml:space="preserve"> </v>
      </c>
      <c r="H248" s="177" t="str">
        <f t="shared" si="11"/>
        <v xml:space="preserve"> </v>
      </c>
      <c r="I248" s="114"/>
      <c r="J248" s="117"/>
    </row>
    <row r="249" spans="6:10" x14ac:dyDescent="0.3">
      <c r="F249" s="203" t="str">
        <f t="shared" si="9"/>
        <v xml:space="preserve"> </v>
      </c>
      <c r="G249" s="204" t="str">
        <f t="shared" si="10"/>
        <v xml:space="preserve"> </v>
      </c>
      <c r="H249" s="177" t="str">
        <f t="shared" si="11"/>
        <v xml:space="preserve"> </v>
      </c>
      <c r="I249" s="114"/>
      <c r="J249" s="117"/>
    </row>
    <row r="250" spans="6:10" x14ac:dyDescent="0.3">
      <c r="F250" s="203" t="str">
        <f t="shared" si="9"/>
        <v xml:space="preserve"> </v>
      </c>
      <c r="G250" s="204" t="str">
        <f t="shared" si="10"/>
        <v xml:space="preserve"> </v>
      </c>
      <c r="H250" s="177" t="str">
        <f t="shared" si="11"/>
        <v xml:space="preserve"> </v>
      </c>
      <c r="I250" s="114"/>
      <c r="J250" s="117"/>
    </row>
    <row r="251" spans="6:10" x14ac:dyDescent="0.3">
      <c r="F251" s="203" t="str">
        <f t="shared" si="9"/>
        <v xml:space="preserve"> </v>
      </c>
      <c r="G251" s="204" t="str">
        <f t="shared" si="10"/>
        <v xml:space="preserve"> </v>
      </c>
      <c r="H251" s="177" t="str">
        <f t="shared" si="11"/>
        <v xml:space="preserve"> </v>
      </c>
      <c r="I251" s="114"/>
      <c r="J251" s="117"/>
    </row>
    <row r="252" spans="6:10" x14ac:dyDescent="0.3">
      <c r="F252" s="203" t="str">
        <f t="shared" si="9"/>
        <v xml:space="preserve"> </v>
      </c>
      <c r="G252" s="204" t="str">
        <f t="shared" si="10"/>
        <v xml:space="preserve"> </v>
      </c>
      <c r="H252" s="177" t="str">
        <f t="shared" si="11"/>
        <v xml:space="preserve"> </v>
      </c>
      <c r="I252" s="114"/>
      <c r="J252" s="117"/>
    </row>
    <row r="253" spans="6:10" x14ac:dyDescent="0.3">
      <c r="F253" s="203" t="str">
        <f t="shared" si="9"/>
        <v xml:space="preserve"> </v>
      </c>
      <c r="G253" s="204" t="str">
        <f t="shared" si="10"/>
        <v xml:space="preserve"> </v>
      </c>
      <c r="H253" s="177" t="str">
        <f t="shared" si="11"/>
        <v xml:space="preserve"> </v>
      </c>
      <c r="I253" s="114"/>
      <c r="J253" s="117"/>
    </row>
    <row r="254" spans="6:10" x14ac:dyDescent="0.3">
      <c r="F254" s="203" t="str">
        <f t="shared" si="9"/>
        <v xml:space="preserve"> </v>
      </c>
      <c r="G254" s="204" t="str">
        <f t="shared" si="10"/>
        <v xml:space="preserve"> </v>
      </c>
      <c r="H254" s="177" t="str">
        <f t="shared" si="11"/>
        <v xml:space="preserve"> </v>
      </c>
      <c r="I254" s="114"/>
      <c r="J254" s="117"/>
    </row>
    <row r="255" spans="6:10" x14ac:dyDescent="0.3">
      <c r="F255" s="203" t="str">
        <f t="shared" si="9"/>
        <v xml:space="preserve"> </v>
      </c>
      <c r="G255" s="204" t="str">
        <f t="shared" si="10"/>
        <v xml:space="preserve"> </v>
      </c>
      <c r="H255" s="177" t="str">
        <f t="shared" si="11"/>
        <v xml:space="preserve"> </v>
      </c>
      <c r="I255" s="114"/>
      <c r="J255" s="117"/>
    </row>
    <row r="256" spans="6:10" x14ac:dyDescent="0.3">
      <c r="F256" s="203" t="str">
        <f t="shared" si="9"/>
        <v xml:space="preserve"> </v>
      </c>
      <c r="G256" s="204" t="str">
        <f t="shared" si="10"/>
        <v xml:space="preserve"> </v>
      </c>
      <c r="H256" s="177" t="str">
        <f t="shared" si="11"/>
        <v xml:space="preserve"> </v>
      </c>
      <c r="I256" s="114"/>
      <c r="J256" s="117"/>
    </row>
    <row r="257" spans="6:10" x14ac:dyDescent="0.3">
      <c r="F257" s="203" t="str">
        <f t="shared" si="9"/>
        <v xml:space="preserve"> </v>
      </c>
      <c r="G257" s="204" t="str">
        <f t="shared" si="10"/>
        <v xml:space="preserve"> </v>
      </c>
      <c r="H257" s="177" t="str">
        <f t="shared" si="11"/>
        <v xml:space="preserve"> </v>
      </c>
      <c r="I257" s="114"/>
      <c r="J257" s="117"/>
    </row>
    <row r="258" spans="6:10" x14ac:dyDescent="0.3">
      <c r="F258" s="203" t="str">
        <f t="shared" si="9"/>
        <v xml:space="preserve"> </v>
      </c>
      <c r="G258" s="204" t="str">
        <f t="shared" si="10"/>
        <v xml:space="preserve"> </v>
      </c>
      <c r="H258" s="177" t="str">
        <f t="shared" si="11"/>
        <v xml:space="preserve"> </v>
      </c>
      <c r="I258" s="114"/>
      <c r="J258" s="117"/>
    </row>
    <row r="259" spans="6:10" x14ac:dyDescent="0.3">
      <c r="F259" s="203" t="str">
        <f t="shared" si="9"/>
        <v xml:space="preserve"> </v>
      </c>
      <c r="G259" s="204" t="str">
        <f t="shared" si="10"/>
        <v xml:space="preserve"> </v>
      </c>
      <c r="H259" s="177" t="str">
        <f t="shared" si="11"/>
        <v xml:space="preserve"> </v>
      </c>
      <c r="I259" s="114"/>
      <c r="J259" s="117"/>
    </row>
    <row r="260" spans="6:10" x14ac:dyDescent="0.3">
      <c r="F260" s="203" t="str">
        <f t="shared" si="9"/>
        <v xml:space="preserve"> </v>
      </c>
      <c r="G260" s="204" t="str">
        <f t="shared" si="10"/>
        <v xml:space="preserve"> </v>
      </c>
      <c r="H260" s="177" t="str">
        <f t="shared" si="11"/>
        <v xml:space="preserve"> </v>
      </c>
      <c r="I260" s="114"/>
      <c r="J260" s="117"/>
    </row>
    <row r="261" spans="6:10" x14ac:dyDescent="0.3">
      <c r="F261" s="203" t="str">
        <f t="shared" si="9"/>
        <v xml:space="preserve"> </v>
      </c>
      <c r="G261" s="204" t="str">
        <f t="shared" si="10"/>
        <v xml:space="preserve"> </v>
      </c>
      <c r="H261" s="177" t="str">
        <f t="shared" si="11"/>
        <v xml:space="preserve"> </v>
      </c>
      <c r="I261" s="114"/>
      <c r="J261" s="117"/>
    </row>
    <row r="262" spans="6:10" x14ac:dyDescent="0.3">
      <c r="F262" s="203" t="str">
        <f t="shared" si="9"/>
        <v xml:space="preserve"> </v>
      </c>
      <c r="G262" s="204" t="str">
        <f t="shared" si="10"/>
        <v xml:space="preserve"> </v>
      </c>
      <c r="H262" s="177" t="str">
        <f t="shared" si="11"/>
        <v xml:space="preserve"> </v>
      </c>
      <c r="I262" s="114"/>
      <c r="J262" s="117"/>
    </row>
    <row r="263" spans="6:10" x14ac:dyDescent="0.3">
      <c r="F263" s="203" t="str">
        <f t="shared" si="9"/>
        <v xml:space="preserve"> </v>
      </c>
      <c r="G263" s="204" t="str">
        <f t="shared" si="10"/>
        <v xml:space="preserve"> </v>
      </c>
      <c r="H263" s="177" t="str">
        <f t="shared" si="11"/>
        <v xml:space="preserve"> </v>
      </c>
      <c r="I263" s="114"/>
      <c r="J263" s="117"/>
    </row>
    <row r="264" spans="6:10" x14ac:dyDescent="0.3">
      <c r="F264" s="203" t="str">
        <f t="shared" si="9"/>
        <v xml:space="preserve"> </v>
      </c>
      <c r="G264" s="204" t="str">
        <f t="shared" si="10"/>
        <v xml:space="preserve"> </v>
      </c>
      <c r="H264" s="177" t="str">
        <f t="shared" si="11"/>
        <v xml:space="preserve"> </v>
      </c>
      <c r="I264" s="114"/>
      <c r="J264" s="117"/>
    </row>
    <row r="265" spans="6:10" x14ac:dyDescent="0.3">
      <c r="F265" s="203" t="str">
        <f t="shared" si="9"/>
        <v xml:space="preserve"> </v>
      </c>
      <c r="G265" s="204" t="str">
        <f t="shared" si="10"/>
        <v xml:space="preserve"> </v>
      </c>
      <c r="H265" s="177" t="str">
        <f t="shared" si="11"/>
        <v xml:space="preserve"> </v>
      </c>
      <c r="I265" s="114"/>
      <c r="J265" s="117"/>
    </row>
    <row r="266" spans="6:10" x14ac:dyDescent="0.3">
      <c r="F266" s="203" t="str">
        <f t="shared" si="9"/>
        <v xml:space="preserve"> </v>
      </c>
      <c r="G266" s="204" t="str">
        <f t="shared" si="10"/>
        <v xml:space="preserve"> </v>
      </c>
      <c r="H266" s="177" t="str">
        <f t="shared" si="11"/>
        <v xml:space="preserve"> </v>
      </c>
      <c r="I266" s="114"/>
      <c r="J266" s="117"/>
    </row>
    <row r="267" spans="6:10" x14ac:dyDescent="0.3">
      <c r="F267" s="203" t="str">
        <f t="shared" ref="F267:F330" si="12">IF(E267-D267=0," ",E267-D267)</f>
        <v xml:space="preserve"> </v>
      </c>
      <c r="G267" s="204" t="str">
        <f t="shared" ref="G267:G330" si="13">IFERROR(E267/D267%," ")</f>
        <v xml:space="preserve"> </v>
      </c>
      <c r="H267" s="177" t="str">
        <f t="shared" ref="H267:H330" si="14">IFERROR(IF(A267=0,IF(ABS(F267)&lt;$H$6," ",IF(F267=0," ",F267))," ")," ")</f>
        <v xml:space="preserve"> </v>
      </c>
      <c r="I267" s="114"/>
      <c r="J267" s="117"/>
    </row>
    <row r="268" spans="6:10" x14ac:dyDescent="0.3">
      <c r="F268" s="203" t="str">
        <f t="shared" si="12"/>
        <v xml:space="preserve"> </v>
      </c>
      <c r="G268" s="204" t="str">
        <f t="shared" si="13"/>
        <v xml:space="preserve"> </v>
      </c>
      <c r="H268" s="177" t="str">
        <f t="shared" si="14"/>
        <v xml:space="preserve"> </v>
      </c>
      <c r="I268" s="114"/>
      <c r="J268" s="117"/>
    </row>
    <row r="269" spans="6:10" x14ac:dyDescent="0.3">
      <c r="F269" s="203" t="str">
        <f t="shared" si="12"/>
        <v xml:space="preserve"> </v>
      </c>
      <c r="G269" s="204" t="str">
        <f t="shared" si="13"/>
        <v xml:space="preserve"> </v>
      </c>
      <c r="H269" s="177" t="str">
        <f t="shared" si="14"/>
        <v xml:space="preserve"> </v>
      </c>
      <c r="I269" s="114"/>
      <c r="J269" s="117"/>
    </row>
    <row r="270" spans="6:10" x14ac:dyDescent="0.3">
      <c r="F270" s="203" t="str">
        <f t="shared" si="12"/>
        <v xml:space="preserve"> </v>
      </c>
      <c r="G270" s="204" t="str">
        <f t="shared" si="13"/>
        <v xml:space="preserve"> </v>
      </c>
      <c r="H270" s="177" t="str">
        <f t="shared" si="14"/>
        <v xml:space="preserve"> </v>
      </c>
      <c r="I270" s="114"/>
      <c r="J270" s="117"/>
    </row>
    <row r="271" spans="6:10" x14ac:dyDescent="0.3">
      <c r="F271" s="203" t="str">
        <f t="shared" si="12"/>
        <v xml:space="preserve"> </v>
      </c>
      <c r="G271" s="204" t="str">
        <f t="shared" si="13"/>
        <v xml:space="preserve"> </v>
      </c>
      <c r="H271" s="177" t="str">
        <f t="shared" si="14"/>
        <v xml:space="preserve"> </v>
      </c>
      <c r="I271" s="114"/>
      <c r="J271" s="117"/>
    </row>
    <row r="272" spans="6:10" x14ac:dyDescent="0.3">
      <c r="F272" s="203" t="str">
        <f t="shared" si="12"/>
        <v xml:space="preserve"> </v>
      </c>
      <c r="G272" s="204" t="str">
        <f t="shared" si="13"/>
        <v xml:space="preserve"> </v>
      </c>
      <c r="H272" s="177" t="str">
        <f t="shared" si="14"/>
        <v xml:space="preserve"> </v>
      </c>
      <c r="I272" s="114"/>
      <c r="J272" s="117"/>
    </row>
    <row r="273" spans="6:10" x14ac:dyDescent="0.3">
      <c r="F273" s="203" t="str">
        <f t="shared" si="12"/>
        <v xml:space="preserve"> </v>
      </c>
      <c r="G273" s="204" t="str">
        <f t="shared" si="13"/>
        <v xml:space="preserve"> </v>
      </c>
      <c r="H273" s="177" t="str">
        <f t="shared" si="14"/>
        <v xml:space="preserve"> </v>
      </c>
      <c r="I273" s="114"/>
      <c r="J273" s="117"/>
    </row>
    <row r="274" spans="6:10" x14ac:dyDescent="0.3">
      <c r="F274" s="203" t="str">
        <f t="shared" si="12"/>
        <v xml:space="preserve"> </v>
      </c>
      <c r="G274" s="204" t="str">
        <f t="shared" si="13"/>
        <v xml:space="preserve"> </v>
      </c>
      <c r="H274" s="177" t="str">
        <f t="shared" si="14"/>
        <v xml:space="preserve"> </v>
      </c>
      <c r="I274" s="114"/>
      <c r="J274" s="117"/>
    </row>
    <row r="275" spans="6:10" x14ac:dyDescent="0.3">
      <c r="F275" s="203" t="str">
        <f t="shared" si="12"/>
        <v xml:space="preserve"> </v>
      </c>
      <c r="G275" s="204" t="str">
        <f t="shared" si="13"/>
        <v xml:space="preserve"> </v>
      </c>
      <c r="H275" s="177" t="str">
        <f t="shared" si="14"/>
        <v xml:space="preserve"> </v>
      </c>
      <c r="I275" s="114"/>
      <c r="J275" s="117"/>
    </row>
    <row r="276" spans="6:10" x14ac:dyDescent="0.3">
      <c r="F276" s="203" t="str">
        <f t="shared" si="12"/>
        <v xml:space="preserve"> </v>
      </c>
      <c r="G276" s="204" t="str">
        <f t="shared" si="13"/>
        <v xml:space="preserve"> </v>
      </c>
      <c r="H276" s="177" t="str">
        <f t="shared" si="14"/>
        <v xml:space="preserve"> </v>
      </c>
      <c r="I276" s="114"/>
      <c r="J276" s="117"/>
    </row>
    <row r="277" spans="6:10" x14ac:dyDescent="0.3">
      <c r="F277" s="203" t="str">
        <f t="shared" si="12"/>
        <v xml:space="preserve"> </v>
      </c>
      <c r="G277" s="204" t="str">
        <f t="shared" si="13"/>
        <v xml:space="preserve"> </v>
      </c>
      <c r="H277" s="177" t="str">
        <f t="shared" si="14"/>
        <v xml:space="preserve"> </v>
      </c>
      <c r="I277" s="114"/>
      <c r="J277" s="117"/>
    </row>
    <row r="278" spans="6:10" x14ac:dyDescent="0.3">
      <c r="F278" s="203" t="str">
        <f t="shared" si="12"/>
        <v xml:space="preserve"> </v>
      </c>
      <c r="G278" s="204" t="str">
        <f t="shared" si="13"/>
        <v xml:space="preserve"> </v>
      </c>
      <c r="H278" s="177" t="str">
        <f t="shared" si="14"/>
        <v xml:space="preserve"> </v>
      </c>
      <c r="I278" s="114"/>
      <c r="J278" s="117"/>
    </row>
    <row r="279" spans="6:10" x14ac:dyDescent="0.3">
      <c r="F279" s="203" t="str">
        <f t="shared" si="12"/>
        <v xml:space="preserve"> </v>
      </c>
      <c r="G279" s="204" t="str">
        <f t="shared" si="13"/>
        <v xml:space="preserve"> </v>
      </c>
      <c r="H279" s="177" t="str">
        <f t="shared" si="14"/>
        <v xml:space="preserve"> </v>
      </c>
      <c r="I279" s="114"/>
      <c r="J279" s="117"/>
    </row>
    <row r="280" spans="6:10" x14ac:dyDescent="0.3">
      <c r="F280" s="203" t="str">
        <f t="shared" si="12"/>
        <v xml:space="preserve"> </v>
      </c>
      <c r="G280" s="204" t="str">
        <f t="shared" si="13"/>
        <v xml:space="preserve"> </v>
      </c>
      <c r="H280" s="177" t="str">
        <f t="shared" si="14"/>
        <v xml:space="preserve"> </v>
      </c>
      <c r="I280" s="114"/>
      <c r="J280" s="117"/>
    </row>
    <row r="281" spans="6:10" x14ac:dyDescent="0.3">
      <c r="F281" s="203" t="str">
        <f t="shared" si="12"/>
        <v xml:space="preserve"> </v>
      </c>
      <c r="G281" s="204" t="str">
        <f t="shared" si="13"/>
        <v xml:space="preserve"> </v>
      </c>
      <c r="H281" s="177" t="str">
        <f t="shared" si="14"/>
        <v xml:space="preserve"> </v>
      </c>
      <c r="I281" s="114"/>
      <c r="J281" s="117"/>
    </row>
    <row r="282" spans="6:10" x14ac:dyDescent="0.3">
      <c r="F282" s="203" t="str">
        <f t="shared" si="12"/>
        <v xml:space="preserve"> </v>
      </c>
      <c r="G282" s="204" t="str">
        <f t="shared" si="13"/>
        <v xml:space="preserve"> </v>
      </c>
      <c r="H282" s="177" t="str">
        <f t="shared" si="14"/>
        <v xml:space="preserve"> </v>
      </c>
      <c r="I282" s="114"/>
      <c r="J282" s="117"/>
    </row>
    <row r="283" spans="6:10" x14ac:dyDescent="0.3">
      <c r="F283" s="203" t="str">
        <f t="shared" si="12"/>
        <v xml:space="preserve"> </v>
      </c>
      <c r="G283" s="204" t="str">
        <f t="shared" si="13"/>
        <v xml:space="preserve"> </v>
      </c>
      <c r="H283" s="177" t="str">
        <f t="shared" si="14"/>
        <v xml:space="preserve"> </v>
      </c>
      <c r="I283" s="114"/>
      <c r="J283" s="117"/>
    </row>
    <row r="284" spans="6:10" x14ac:dyDescent="0.3">
      <c r="F284" s="203" t="str">
        <f t="shared" si="12"/>
        <v xml:space="preserve"> </v>
      </c>
      <c r="G284" s="204" t="str">
        <f t="shared" si="13"/>
        <v xml:space="preserve"> </v>
      </c>
      <c r="H284" s="177" t="str">
        <f t="shared" si="14"/>
        <v xml:space="preserve"> </v>
      </c>
      <c r="I284" s="114"/>
      <c r="J284" s="117"/>
    </row>
    <row r="285" spans="6:10" x14ac:dyDescent="0.3">
      <c r="F285" s="203" t="str">
        <f t="shared" si="12"/>
        <v xml:space="preserve"> </v>
      </c>
      <c r="G285" s="204" t="str">
        <f t="shared" si="13"/>
        <v xml:space="preserve"> </v>
      </c>
      <c r="H285" s="177" t="str">
        <f t="shared" si="14"/>
        <v xml:space="preserve"> </v>
      </c>
      <c r="I285" s="114"/>
      <c r="J285" s="117"/>
    </row>
    <row r="286" spans="6:10" x14ac:dyDescent="0.3">
      <c r="F286" s="203" t="str">
        <f t="shared" si="12"/>
        <v xml:space="preserve"> </v>
      </c>
      <c r="G286" s="204" t="str">
        <f t="shared" si="13"/>
        <v xml:space="preserve"> </v>
      </c>
      <c r="H286" s="177" t="str">
        <f t="shared" si="14"/>
        <v xml:space="preserve"> </v>
      </c>
      <c r="I286" s="114"/>
      <c r="J286" s="117"/>
    </row>
    <row r="287" spans="6:10" x14ac:dyDescent="0.3">
      <c r="F287" s="203" t="str">
        <f t="shared" si="12"/>
        <v xml:space="preserve"> </v>
      </c>
      <c r="G287" s="204" t="str">
        <f t="shared" si="13"/>
        <v xml:space="preserve"> </v>
      </c>
      <c r="H287" s="177" t="str">
        <f t="shared" si="14"/>
        <v xml:space="preserve"> </v>
      </c>
      <c r="I287" s="114"/>
      <c r="J287" s="117"/>
    </row>
    <row r="288" spans="6:10" x14ac:dyDescent="0.3">
      <c r="F288" s="203" t="str">
        <f t="shared" si="12"/>
        <v xml:space="preserve"> </v>
      </c>
      <c r="G288" s="204" t="str">
        <f t="shared" si="13"/>
        <v xml:space="preserve"> </v>
      </c>
      <c r="H288" s="177" t="str">
        <f t="shared" si="14"/>
        <v xml:space="preserve"> </v>
      </c>
      <c r="I288" s="114"/>
      <c r="J288" s="117"/>
    </row>
    <row r="289" spans="6:10" x14ac:dyDescent="0.3">
      <c r="F289" s="203" t="str">
        <f t="shared" si="12"/>
        <v xml:space="preserve"> </v>
      </c>
      <c r="G289" s="204" t="str">
        <f t="shared" si="13"/>
        <v xml:space="preserve"> </v>
      </c>
      <c r="H289" s="177" t="str">
        <f t="shared" si="14"/>
        <v xml:space="preserve"> </v>
      </c>
      <c r="I289" s="114"/>
      <c r="J289" s="117"/>
    </row>
    <row r="290" spans="6:10" x14ac:dyDescent="0.3">
      <c r="F290" s="203" t="str">
        <f t="shared" si="12"/>
        <v xml:space="preserve"> </v>
      </c>
      <c r="G290" s="204" t="str">
        <f t="shared" si="13"/>
        <v xml:space="preserve"> </v>
      </c>
      <c r="H290" s="177" t="str">
        <f t="shared" si="14"/>
        <v xml:space="preserve"> </v>
      </c>
      <c r="I290" s="114"/>
      <c r="J290" s="117"/>
    </row>
    <row r="291" spans="6:10" x14ac:dyDescent="0.3">
      <c r="F291" s="203" t="str">
        <f t="shared" si="12"/>
        <v xml:space="preserve"> </v>
      </c>
      <c r="G291" s="204" t="str">
        <f t="shared" si="13"/>
        <v xml:space="preserve"> </v>
      </c>
      <c r="H291" s="177" t="str">
        <f t="shared" si="14"/>
        <v xml:space="preserve"> </v>
      </c>
      <c r="I291" s="114"/>
      <c r="J291" s="117"/>
    </row>
    <row r="292" spans="6:10" x14ac:dyDescent="0.3">
      <c r="F292" s="203" t="str">
        <f t="shared" si="12"/>
        <v xml:space="preserve"> </v>
      </c>
      <c r="G292" s="204" t="str">
        <f t="shared" si="13"/>
        <v xml:space="preserve"> </v>
      </c>
      <c r="H292" s="177" t="str">
        <f t="shared" si="14"/>
        <v xml:space="preserve"> </v>
      </c>
      <c r="I292" s="114"/>
      <c r="J292" s="117"/>
    </row>
    <row r="293" spans="6:10" x14ac:dyDescent="0.3">
      <c r="F293" s="203" t="str">
        <f t="shared" si="12"/>
        <v xml:space="preserve"> </v>
      </c>
      <c r="G293" s="204" t="str">
        <f t="shared" si="13"/>
        <v xml:space="preserve"> </v>
      </c>
      <c r="H293" s="177" t="str">
        <f t="shared" si="14"/>
        <v xml:space="preserve"> </v>
      </c>
      <c r="I293" s="114"/>
      <c r="J293" s="117"/>
    </row>
    <row r="294" spans="6:10" x14ac:dyDescent="0.3">
      <c r="F294" s="203" t="str">
        <f t="shared" si="12"/>
        <v xml:space="preserve"> </v>
      </c>
      <c r="G294" s="204" t="str">
        <f t="shared" si="13"/>
        <v xml:space="preserve"> </v>
      </c>
      <c r="H294" s="177" t="str">
        <f t="shared" si="14"/>
        <v xml:space="preserve"> </v>
      </c>
      <c r="I294" s="114"/>
      <c r="J294" s="117"/>
    </row>
    <row r="295" spans="6:10" x14ac:dyDescent="0.3">
      <c r="F295" s="203" t="str">
        <f t="shared" si="12"/>
        <v xml:space="preserve"> </v>
      </c>
      <c r="G295" s="204" t="str">
        <f t="shared" si="13"/>
        <v xml:space="preserve"> </v>
      </c>
      <c r="H295" s="177" t="str">
        <f t="shared" si="14"/>
        <v xml:space="preserve"> </v>
      </c>
      <c r="I295" s="114"/>
      <c r="J295" s="117"/>
    </row>
    <row r="296" spans="6:10" x14ac:dyDescent="0.3">
      <c r="F296" s="203" t="str">
        <f t="shared" si="12"/>
        <v xml:space="preserve"> </v>
      </c>
      <c r="G296" s="204" t="str">
        <f t="shared" si="13"/>
        <v xml:space="preserve"> </v>
      </c>
      <c r="H296" s="177" t="str">
        <f t="shared" si="14"/>
        <v xml:space="preserve"> </v>
      </c>
      <c r="I296" s="114"/>
      <c r="J296" s="117"/>
    </row>
    <row r="297" spans="6:10" x14ac:dyDescent="0.3">
      <c r="F297" s="203" t="str">
        <f t="shared" si="12"/>
        <v xml:space="preserve"> </v>
      </c>
      <c r="G297" s="204" t="str">
        <f t="shared" si="13"/>
        <v xml:space="preserve"> </v>
      </c>
      <c r="H297" s="177" t="str">
        <f t="shared" si="14"/>
        <v xml:space="preserve"> </v>
      </c>
      <c r="I297" s="114"/>
      <c r="J297" s="117"/>
    </row>
    <row r="298" spans="6:10" x14ac:dyDescent="0.3">
      <c r="F298" s="203" t="str">
        <f t="shared" si="12"/>
        <v xml:space="preserve"> </v>
      </c>
      <c r="G298" s="204" t="str">
        <f t="shared" si="13"/>
        <v xml:space="preserve"> </v>
      </c>
      <c r="H298" s="177" t="str">
        <f t="shared" si="14"/>
        <v xml:space="preserve"> </v>
      </c>
      <c r="I298" s="114"/>
      <c r="J298" s="117"/>
    </row>
    <row r="299" spans="6:10" x14ac:dyDescent="0.3">
      <c r="F299" s="203" t="str">
        <f t="shared" si="12"/>
        <v xml:space="preserve"> </v>
      </c>
      <c r="G299" s="204" t="str">
        <f t="shared" si="13"/>
        <v xml:space="preserve"> </v>
      </c>
      <c r="H299" s="177" t="str">
        <f t="shared" si="14"/>
        <v xml:space="preserve"> </v>
      </c>
      <c r="I299" s="114"/>
      <c r="J299" s="117"/>
    </row>
    <row r="300" spans="6:10" x14ac:dyDescent="0.3">
      <c r="F300" s="203" t="str">
        <f t="shared" si="12"/>
        <v xml:space="preserve"> </v>
      </c>
      <c r="G300" s="204" t="str">
        <f t="shared" si="13"/>
        <v xml:space="preserve"> </v>
      </c>
      <c r="H300" s="177" t="str">
        <f t="shared" si="14"/>
        <v xml:space="preserve"> </v>
      </c>
      <c r="I300" s="114"/>
      <c r="J300" s="117"/>
    </row>
    <row r="301" spans="6:10" x14ac:dyDescent="0.3">
      <c r="F301" s="203" t="str">
        <f t="shared" si="12"/>
        <v xml:space="preserve"> </v>
      </c>
      <c r="G301" s="204" t="str">
        <f t="shared" si="13"/>
        <v xml:space="preserve"> </v>
      </c>
      <c r="H301" s="177" t="str">
        <f t="shared" si="14"/>
        <v xml:space="preserve"> </v>
      </c>
      <c r="I301" s="114"/>
      <c r="J301" s="117"/>
    </row>
    <row r="302" spans="6:10" x14ac:dyDescent="0.3">
      <c r="F302" s="203" t="str">
        <f t="shared" si="12"/>
        <v xml:space="preserve"> </v>
      </c>
      <c r="G302" s="204" t="str">
        <f t="shared" si="13"/>
        <v xml:space="preserve"> </v>
      </c>
      <c r="H302" s="177" t="str">
        <f t="shared" si="14"/>
        <v xml:space="preserve"> </v>
      </c>
      <c r="I302" s="114"/>
      <c r="J302" s="117"/>
    </row>
    <row r="303" spans="6:10" x14ac:dyDescent="0.3">
      <c r="F303" s="203" t="str">
        <f t="shared" si="12"/>
        <v xml:space="preserve"> </v>
      </c>
      <c r="G303" s="204" t="str">
        <f t="shared" si="13"/>
        <v xml:space="preserve"> </v>
      </c>
      <c r="H303" s="177" t="str">
        <f t="shared" si="14"/>
        <v xml:space="preserve"> </v>
      </c>
      <c r="I303" s="114"/>
      <c r="J303" s="117"/>
    </row>
    <row r="304" spans="6:10" x14ac:dyDescent="0.3">
      <c r="F304" s="203" t="str">
        <f t="shared" si="12"/>
        <v xml:space="preserve"> </v>
      </c>
      <c r="G304" s="204" t="str">
        <f t="shared" si="13"/>
        <v xml:space="preserve"> </v>
      </c>
      <c r="H304" s="177" t="str">
        <f t="shared" si="14"/>
        <v xml:space="preserve"> </v>
      </c>
      <c r="I304" s="114"/>
      <c r="J304" s="117"/>
    </row>
    <row r="305" spans="6:10" x14ac:dyDescent="0.3">
      <c r="F305" s="203" t="str">
        <f t="shared" si="12"/>
        <v xml:space="preserve"> </v>
      </c>
      <c r="G305" s="204" t="str">
        <f t="shared" si="13"/>
        <v xml:space="preserve"> </v>
      </c>
      <c r="H305" s="177" t="str">
        <f t="shared" si="14"/>
        <v xml:space="preserve"> </v>
      </c>
      <c r="I305" s="114"/>
      <c r="J305" s="117"/>
    </row>
    <row r="306" spans="6:10" x14ac:dyDescent="0.3">
      <c r="F306" s="203" t="str">
        <f t="shared" si="12"/>
        <v xml:space="preserve"> </v>
      </c>
      <c r="G306" s="204" t="str">
        <f t="shared" si="13"/>
        <v xml:space="preserve"> </v>
      </c>
      <c r="H306" s="177" t="str">
        <f t="shared" si="14"/>
        <v xml:space="preserve"> </v>
      </c>
      <c r="I306" s="114"/>
      <c r="J306" s="117"/>
    </row>
    <row r="307" spans="6:10" x14ac:dyDescent="0.3">
      <c r="F307" s="203" t="str">
        <f t="shared" si="12"/>
        <v xml:space="preserve"> </v>
      </c>
      <c r="G307" s="204" t="str">
        <f t="shared" si="13"/>
        <v xml:space="preserve"> </v>
      </c>
      <c r="H307" s="177" t="str">
        <f t="shared" si="14"/>
        <v xml:space="preserve"> </v>
      </c>
      <c r="I307" s="114"/>
      <c r="J307" s="117"/>
    </row>
    <row r="308" spans="6:10" x14ac:dyDescent="0.3">
      <c r="F308" s="203" t="str">
        <f t="shared" si="12"/>
        <v xml:space="preserve"> </v>
      </c>
      <c r="G308" s="204" t="str">
        <f t="shared" si="13"/>
        <v xml:space="preserve"> </v>
      </c>
      <c r="H308" s="177" t="str">
        <f t="shared" si="14"/>
        <v xml:space="preserve"> </v>
      </c>
      <c r="I308" s="114"/>
      <c r="J308" s="117"/>
    </row>
    <row r="309" spans="6:10" x14ac:dyDescent="0.3">
      <c r="F309" s="203" t="str">
        <f t="shared" si="12"/>
        <v xml:space="preserve"> </v>
      </c>
      <c r="G309" s="204" t="str">
        <f t="shared" si="13"/>
        <v xml:space="preserve"> </v>
      </c>
      <c r="H309" s="177" t="str">
        <f t="shared" si="14"/>
        <v xml:space="preserve"> </v>
      </c>
      <c r="I309" s="114"/>
      <c r="J309" s="117"/>
    </row>
    <row r="310" spans="6:10" x14ac:dyDescent="0.3">
      <c r="F310" s="203" t="str">
        <f t="shared" si="12"/>
        <v xml:space="preserve"> </v>
      </c>
      <c r="G310" s="204" t="str">
        <f t="shared" si="13"/>
        <v xml:space="preserve"> </v>
      </c>
      <c r="H310" s="177" t="str">
        <f t="shared" si="14"/>
        <v xml:space="preserve"> </v>
      </c>
      <c r="I310" s="114"/>
      <c r="J310" s="117"/>
    </row>
    <row r="311" spans="6:10" x14ac:dyDescent="0.3">
      <c r="F311" s="203" t="str">
        <f t="shared" si="12"/>
        <v xml:space="preserve"> </v>
      </c>
      <c r="G311" s="204" t="str">
        <f t="shared" si="13"/>
        <v xml:space="preserve"> </v>
      </c>
      <c r="H311" s="177" t="str">
        <f t="shared" si="14"/>
        <v xml:space="preserve"> </v>
      </c>
      <c r="I311" s="114"/>
      <c r="J311" s="117"/>
    </row>
    <row r="312" spans="6:10" x14ac:dyDescent="0.3">
      <c r="F312" s="203" t="str">
        <f t="shared" si="12"/>
        <v xml:space="preserve"> </v>
      </c>
      <c r="G312" s="204" t="str">
        <f t="shared" si="13"/>
        <v xml:space="preserve"> </v>
      </c>
      <c r="H312" s="177" t="str">
        <f t="shared" si="14"/>
        <v xml:space="preserve"> </v>
      </c>
      <c r="I312" s="114"/>
      <c r="J312" s="117"/>
    </row>
    <row r="313" spans="6:10" x14ac:dyDescent="0.3">
      <c r="F313" s="203" t="str">
        <f t="shared" si="12"/>
        <v xml:space="preserve"> </v>
      </c>
      <c r="G313" s="204" t="str">
        <f t="shared" si="13"/>
        <v xml:space="preserve"> </v>
      </c>
      <c r="H313" s="177" t="str">
        <f t="shared" si="14"/>
        <v xml:space="preserve"> </v>
      </c>
      <c r="I313" s="114"/>
      <c r="J313" s="117"/>
    </row>
    <row r="314" spans="6:10" x14ac:dyDescent="0.3">
      <c r="F314" s="203" t="str">
        <f t="shared" si="12"/>
        <v xml:space="preserve"> </v>
      </c>
      <c r="G314" s="204" t="str">
        <f t="shared" si="13"/>
        <v xml:space="preserve"> </v>
      </c>
      <c r="H314" s="177" t="str">
        <f t="shared" si="14"/>
        <v xml:space="preserve"> </v>
      </c>
      <c r="I314" s="114"/>
      <c r="J314" s="117"/>
    </row>
    <row r="315" spans="6:10" x14ac:dyDescent="0.3">
      <c r="F315" s="203" t="str">
        <f t="shared" si="12"/>
        <v xml:space="preserve"> </v>
      </c>
      <c r="G315" s="204" t="str">
        <f t="shared" si="13"/>
        <v xml:space="preserve"> </v>
      </c>
      <c r="H315" s="177" t="str">
        <f t="shared" si="14"/>
        <v xml:space="preserve"> </v>
      </c>
      <c r="I315" s="114"/>
      <c r="J315" s="117"/>
    </row>
    <row r="316" spans="6:10" x14ac:dyDescent="0.3">
      <c r="F316" s="203" t="str">
        <f t="shared" si="12"/>
        <v xml:space="preserve"> </v>
      </c>
      <c r="G316" s="204" t="str">
        <f t="shared" si="13"/>
        <v xml:space="preserve"> </v>
      </c>
      <c r="H316" s="177" t="str">
        <f t="shared" si="14"/>
        <v xml:space="preserve"> </v>
      </c>
      <c r="I316" s="114"/>
      <c r="J316" s="117"/>
    </row>
    <row r="317" spans="6:10" x14ac:dyDescent="0.3">
      <c r="F317" s="203" t="str">
        <f t="shared" si="12"/>
        <v xml:space="preserve"> </v>
      </c>
      <c r="G317" s="204" t="str">
        <f t="shared" si="13"/>
        <v xml:space="preserve"> </v>
      </c>
      <c r="H317" s="177" t="str">
        <f t="shared" si="14"/>
        <v xml:space="preserve"> </v>
      </c>
      <c r="I317" s="114"/>
      <c r="J317" s="117"/>
    </row>
    <row r="318" spans="6:10" x14ac:dyDescent="0.3">
      <c r="F318" s="203" t="str">
        <f t="shared" si="12"/>
        <v xml:space="preserve"> </v>
      </c>
      <c r="G318" s="204" t="str">
        <f t="shared" si="13"/>
        <v xml:space="preserve"> </v>
      </c>
      <c r="H318" s="177" t="str">
        <f t="shared" si="14"/>
        <v xml:space="preserve"> </v>
      </c>
      <c r="I318" s="114"/>
      <c r="J318" s="117"/>
    </row>
    <row r="319" spans="6:10" x14ac:dyDescent="0.3">
      <c r="F319" s="203" t="str">
        <f t="shared" si="12"/>
        <v xml:space="preserve"> </v>
      </c>
      <c r="G319" s="204" t="str">
        <f t="shared" si="13"/>
        <v xml:space="preserve"> </v>
      </c>
      <c r="H319" s="177" t="str">
        <f t="shared" si="14"/>
        <v xml:space="preserve"> </v>
      </c>
      <c r="I319" s="114"/>
      <c r="J319" s="117"/>
    </row>
    <row r="320" spans="6:10" x14ac:dyDescent="0.3">
      <c r="F320" s="203" t="str">
        <f t="shared" si="12"/>
        <v xml:space="preserve"> </v>
      </c>
      <c r="G320" s="204" t="str">
        <f t="shared" si="13"/>
        <v xml:space="preserve"> </v>
      </c>
      <c r="H320" s="177" t="str">
        <f t="shared" si="14"/>
        <v xml:space="preserve"> </v>
      </c>
      <c r="I320" s="114"/>
      <c r="J320" s="117"/>
    </row>
    <row r="321" spans="6:10" x14ac:dyDescent="0.3">
      <c r="F321" s="203" t="str">
        <f t="shared" si="12"/>
        <v xml:space="preserve"> </v>
      </c>
      <c r="G321" s="204" t="str">
        <f t="shared" si="13"/>
        <v xml:space="preserve"> </v>
      </c>
      <c r="H321" s="177" t="str">
        <f t="shared" si="14"/>
        <v xml:space="preserve"> </v>
      </c>
      <c r="I321" s="114"/>
      <c r="J321" s="117"/>
    </row>
    <row r="322" spans="6:10" x14ac:dyDescent="0.3">
      <c r="F322" s="203" t="str">
        <f t="shared" si="12"/>
        <v xml:space="preserve"> </v>
      </c>
      <c r="G322" s="204" t="str">
        <f t="shared" si="13"/>
        <v xml:space="preserve"> </v>
      </c>
      <c r="H322" s="177" t="str">
        <f t="shared" si="14"/>
        <v xml:space="preserve"> </v>
      </c>
      <c r="I322" s="114"/>
      <c r="J322" s="117"/>
    </row>
    <row r="323" spans="6:10" x14ac:dyDescent="0.3">
      <c r="F323" s="203" t="str">
        <f t="shared" si="12"/>
        <v xml:space="preserve"> </v>
      </c>
      <c r="G323" s="204" t="str">
        <f t="shared" si="13"/>
        <v xml:space="preserve"> </v>
      </c>
      <c r="H323" s="177" t="str">
        <f t="shared" si="14"/>
        <v xml:space="preserve"> </v>
      </c>
      <c r="I323" s="114"/>
      <c r="J323" s="117"/>
    </row>
    <row r="324" spans="6:10" x14ac:dyDescent="0.3">
      <c r="F324" s="203" t="str">
        <f t="shared" si="12"/>
        <v xml:space="preserve"> </v>
      </c>
      <c r="G324" s="204" t="str">
        <f t="shared" si="13"/>
        <v xml:space="preserve"> </v>
      </c>
      <c r="H324" s="177" t="str">
        <f t="shared" si="14"/>
        <v xml:space="preserve"> </v>
      </c>
      <c r="I324" s="114"/>
      <c r="J324" s="117"/>
    </row>
    <row r="325" spans="6:10" x14ac:dyDescent="0.3">
      <c r="F325" s="203" t="str">
        <f t="shared" si="12"/>
        <v xml:space="preserve"> </v>
      </c>
      <c r="G325" s="204" t="str">
        <f t="shared" si="13"/>
        <v xml:space="preserve"> </v>
      </c>
      <c r="H325" s="177" t="str">
        <f t="shared" si="14"/>
        <v xml:space="preserve"> </v>
      </c>
      <c r="I325" s="114"/>
      <c r="J325" s="117"/>
    </row>
    <row r="326" spans="6:10" x14ac:dyDescent="0.3">
      <c r="F326" s="203" t="str">
        <f t="shared" si="12"/>
        <v xml:space="preserve"> </v>
      </c>
      <c r="G326" s="204" t="str">
        <f t="shared" si="13"/>
        <v xml:space="preserve"> </v>
      </c>
      <c r="H326" s="177" t="str">
        <f t="shared" si="14"/>
        <v xml:space="preserve"> </v>
      </c>
      <c r="I326" s="114"/>
      <c r="J326" s="117"/>
    </row>
    <row r="327" spans="6:10" x14ac:dyDescent="0.3">
      <c r="F327" s="203" t="str">
        <f t="shared" si="12"/>
        <v xml:space="preserve"> </v>
      </c>
      <c r="G327" s="204" t="str">
        <f t="shared" si="13"/>
        <v xml:space="preserve"> </v>
      </c>
      <c r="H327" s="177" t="str">
        <f t="shared" si="14"/>
        <v xml:space="preserve"> </v>
      </c>
      <c r="I327" s="114"/>
      <c r="J327" s="117"/>
    </row>
    <row r="328" spans="6:10" x14ac:dyDescent="0.3">
      <c r="F328" s="203" t="str">
        <f t="shared" si="12"/>
        <v xml:space="preserve"> </v>
      </c>
      <c r="G328" s="204" t="str">
        <f t="shared" si="13"/>
        <v xml:space="preserve"> </v>
      </c>
      <c r="H328" s="177" t="str">
        <f t="shared" si="14"/>
        <v xml:space="preserve"> </v>
      </c>
      <c r="I328" s="114"/>
      <c r="J328" s="117"/>
    </row>
    <row r="329" spans="6:10" x14ac:dyDescent="0.3">
      <c r="F329" s="203" t="str">
        <f t="shared" si="12"/>
        <v xml:space="preserve"> </v>
      </c>
      <c r="G329" s="204" t="str">
        <f t="shared" si="13"/>
        <v xml:space="preserve"> </v>
      </c>
      <c r="H329" s="177" t="str">
        <f t="shared" si="14"/>
        <v xml:space="preserve"> </v>
      </c>
      <c r="I329" s="114"/>
      <c r="J329" s="117"/>
    </row>
    <row r="330" spans="6:10" x14ac:dyDescent="0.3">
      <c r="F330" s="203" t="str">
        <f t="shared" si="12"/>
        <v xml:space="preserve"> </v>
      </c>
      <c r="G330" s="204" t="str">
        <f t="shared" si="13"/>
        <v xml:space="preserve"> </v>
      </c>
      <c r="H330" s="177" t="str">
        <f t="shared" si="14"/>
        <v xml:space="preserve"> </v>
      </c>
      <c r="I330" s="114"/>
      <c r="J330" s="117"/>
    </row>
    <row r="331" spans="6:10" x14ac:dyDescent="0.3">
      <c r="F331" s="203" t="str">
        <f t="shared" ref="F331:F394" si="15">IF(E331-D331=0," ",E331-D331)</f>
        <v xml:space="preserve"> </v>
      </c>
      <c r="G331" s="204" t="str">
        <f t="shared" ref="G331:G394" si="16">IFERROR(E331/D331%," ")</f>
        <v xml:space="preserve"> </v>
      </c>
      <c r="H331" s="177" t="str">
        <f t="shared" ref="H331:H394" si="17">IFERROR(IF(A331=0,IF(ABS(F331)&lt;$H$6," ",IF(F331=0," ",F331))," ")," ")</f>
        <v xml:space="preserve"> </v>
      </c>
      <c r="I331" s="114"/>
      <c r="J331" s="117"/>
    </row>
    <row r="332" spans="6:10" x14ac:dyDescent="0.3">
      <c r="F332" s="203" t="str">
        <f t="shared" si="15"/>
        <v xml:space="preserve"> </v>
      </c>
      <c r="G332" s="204" t="str">
        <f t="shared" si="16"/>
        <v xml:space="preserve"> </v>
      </c>
      <c r="H332" s="177" t="str">
        <f t="shared" si="17"/>
        <v xml:space="preserve"> </v>
      </c>
      <c r="I332" s="114"/>
      <c r="J332" s="117"/>
    </row>
    <row r="333" spans="6:10" x14ac:dyDescent="0.3">
      <c r="F333" s="203" t="str">
        <f t="shared" si="15"/>
        <v xml:space="preserve"> </v>
      </c>
      <c r="G333" s="204" t="str">
        <f t="shared" si="16"/>
        <v xml:space="preserve"> </v>
      </c>
      <c r="H333" s="177" t="str">
        <f t="shared" si="17"/>
        <v xml:space="preserve"> </v>
      </c>
      <c r="I333" s="114"/>
      <c r="J333" s="117"/>
    </row>
    <row r="334" spans="6:10" x14ac:dyDescent="0.3">
      <c r="F334" s="203" t="str">
        <f t="shared" si="15"/>
        <v xml:space="preserve"> </v>
      </c>
      <c r="G334" s="204" t="str">
        <f t="shared" si="16"/>
        <v xml:space="preserve"> </v>
      </c>
      <c r="H334" s="177" t="str">
        <f t="shared" si="17"/>
        <v xml:space="preserve"> </v>
      </c>
      <c r="I334" s="114"/>
      <c r="J334" s="117"/>
    </row>
    <row r="335" spans="6:10" x14ac:dyDescent="0.3">
      <c r="F335" s="203" t="str">
        <f t="shared" si="15"/>
        <v xml:space="preserve"> </v>
      </c>
      <c r="G335" s="204" t="str">
        <f t="shared" si="16"/>
        <v xml:space="preserve"> </v>
      </c>
      <c r="H335" s="177" t="str">
        <f t="shared" si="17"/>
        <v xml:space="preserve"> </v>
      </c>
      <c r="I335" s="114"/>
      <c r="J335" s="117"/>
    </row>
    <row r="336" spans="6:10" x14ac:dyDescent="0.3">
      <c r="F336" s="203" t="str">
        <f t="shared" si="15"/>
        <v xml:space="preserve"> </v>
      </c>
      <c r="G336" s="204" t="str">
        <f t="shared" si="16"/>
        <v xml:space="preserve"> </v>
      </c>
      <c r="H336" s="177" t="str">
        <f t="shared" si="17"/>
        <v xml:space="preserve"> </v>
      </c>
      <c r="I336" s="114"/>
      <c r="J336" s="117"/>
    </row>
    <row r="337" spans="6:10" x14ac:dyDescent="0.3">
      <c r="F337" s="203" t="str">
        <f t="shared" si="15"/>
        <v xml:space="preserve"> </v>
      </c>
      <c r="G337" s="204" t="str">
        <f t="shared" si="16"/>
        <v xml:space="preserve"> </v>
      </c>
      <c r="H337" s="177" t="str">
        <f t="shared" si="17"/>
        <v xml:space="preserve"> </v>
      </c>
      <c r="I337" s="114"/>
      <c r="J337" s="117"/>
    </row>
    <row r="338" spans="6:10" x14ac:dyDescent="0.3">
      <c r="F338" s="203" t="str">
        <f t="shared" si="15"/>
        <v xml:space="preserve"> </v>
      </c>
      <c r="G338" s="204" t="str">
        <f t="shared" si="16"/>
        <v xml:space="preserve"> </v>
      </c>
      <c r="H338" s="177" t="str">
        <f t="shared" si="17"/>
        <v xml:space="preserve"> </v>
      </c>
      <c r="I338" s="114"/>
      <c r="J338" s="117"/>
    </row>
    <row r="339" spans="6:10" x14ac:dyDescent="0.3">
      <c r="F339" s="203" t="str">
        <f t="shared" si="15"/>
        <v xml:space="preserve"> </v>
      </c>
      <c r="G339" s="204" t="str">
        <f t="shared" si="16"/>
        <v xml:space="preserve"> </v>
      </c>
      <c r="H339" s="177" t="str">
        <f t="shared" si="17"/>
        <v xml:space="preserve"> </v>
      </c>
      <c r="I339" s="114"/>
      <c r="J339" s="117"/>
    </row>
    <row r="340" spans="6:10" x14ac:dyDescent="0.3">
      <c r="F340" s="203" t="str">
        <f t="shared" si="15"/>
        <v xml:space="preserve"> </v>
      </c>
      <c r="G340" s="204" t="str">
        <f t="shared" si="16"/>
        <v xml:space="preserve"> </v>
      </c>
      <c r="H340" s="177" t="str">
        <f t="shared" si="17"/>
        <v xml:space="preserve"> </v>
      </c>
      <c r="I340" s="114"/>
      <c r="J340" s="117"/>
    </row>
    <row r="341" spans="6:10" x14ac:dyDescent="0.3">
      <c r="F341" s="203" t="str">
        <f t="shared" si="15"/>
        <v xml:space="preserve"> </v>
      </c>
      <c r="G341" s="204" t="str">
        <f t="shared" si="16"/>
        <v xml:space="preserve"> </v>
      </c>
      <c r="H341" s="177" t="str">
        <f t="shared" si="17"/>
        <v xml:space="preserve"> </v>
      </c>
      <c r="I341" s="114"/>
      <c r="J341" s="117"/>
    </row>
    <row r="342" spans="6:10" x14ac:dyDescent="0.3">
      <c r="F342" s="203" t="str">
        <f t="shared" si="15"/>
        <v xml:space="preserve"> </v>
      </c>
      <c r="G342" s="204" t="str">
        <f t="shared" si="16"/>
        <v xml:space="preserve"> </v>
      </c>
      <c r="H342" s="177" t="str">
        <f t="shared" si="17"/>
        <v xml:space="preserve"> </v>
      </c>
      <c r="I342" s="114"/>
      <c r="J342" s="117"/>
    </row>
    <row r="343" spans="6:10" x14ac:dyDescent="0.3">
      <c r="F343" s="203" t="str">
        <f t="shared" si="15"/>
        <v xml:space="preserve"> </v>
      </c>
      <c r="G343" s="204" t="str">
        <f t="shared" si="16"/>
        <v xml:space="preserve"> </v>
      </c>
      <c r="H343" s="177" t="str">
        <f t="shared" si="17"/>
        <v xml:space="preserve"> </v>
      </c>
      <c r="I343" s="114"/>
      <c r="J343" s="117"/>
    </row>
    <row r="344" spans="6:10" x14ac:dyDescent="0.3">
      <c r="F344" s="203" t="str">
        <f t="shared" si="15"/>
        <v xml:space="preserve"> </v>
      </c>
      <c r="G344" s="204" t="str">
        <f t="shared" si="16"/>
        <v xml:space="preserve"> </v>
      </c>
      <c r="H344" s="177" t="str">
        <f t="shared" si="17"/>
        <v xml:space="preserve"> </v>
      </c>
      <c r="I344" s="114"/>
      <c r="J344" s="117"/>
    </row>
    <row r="345" spans="6:10" x14ac:dyDescent="0.3">
      <c r="F345" s="203" t="str">
        <f t="shared" si="15"/>
        <v xml:space="preserve"> </v>
      </c>
      <c r="G345" s="204" t="str">
        <f t="shared" si="16"/>
        <v xml:space="preserve"> </v>
      </c>
      <c r="H345" s="177" t="str">
        <f t="shared" si="17"/>
        <v xml:space="preserve"> </v>
      </c>
      <c r="I345" s="114"/>
      <c r="J345" s="117"/>
    </row>
    <row r="346" spans="6:10" x14ac:dyDescent="0.3">
      <c r="F346" s="203" t="str">
        <f t="shared" si="15"/>
        <v xml:space="preserve"> </v>
      </c>
      <c r="G346" s="204" t="str">
        <f t="shared" si="16"/>
        <v xml:space="preserve"> </v>
      </c>
      <c r="H346" s="177" t="str">
        <f t="shared" si="17"/>
        <v xml:space="preserve"> </v>
      </c>
      <c r="I346" s="114"/>
      <c r="J346" s="117"/>
    </row>
    <row r="347" spans="6:10" x14ac:dyDescent="0.3">
      <c r="F347" s="203" t="str">
        <f t="shared" si="15"/>
        <v xml:space="preserve"> </v>
      </c>
      <c r="G347" s="204" t="str">
        <f t="shared" si="16"/>
        <v xml:space="preserve"> </v>
      </c>
      <c r="H347" s="177" t="str">
        <f t="shared" si="17"/>
        <v xml:space="preserve"> </v>
      </c>
      <c r="I347" s="114"/>
      <c r="J347" s="117"/>
    </row>
    <row r="348" spans="6:10" x14ac:dyDescent="0.3">
      <c r="F348" s="203" t="str">
        <f t="shared" si="15"/>
        <v xml:space="preserve"> </v>
      </c>
      <c r="G348" s="204" t="str">
        <f t="shared" si="16"/>
        <v xml:space="preserve"> </v>
      </c>
      <c r="H348" s="177" t="str">
        <f t="shared" si="17"/>
        <v xml:space="preserve"> </v>
      </c>
      <c r="I348" s="114"/>
      <c r="J348" s="117"/>
    </row>
    <row r="349" spans="6:10" x14ac:dyDescent="0.3">
      <c r="F349" s="203" t="str">
        <f t="shared" si="15"/>
        <v xml:space="preserve"> </v>
      </c>
      <c r="G349" s="204" t="str">
        <f t="shared" si="16"/>
        <v xml:space="preserve"> </v>
      </c>
      <c r="H349" s="177" t="str">
        <f t="shared" si="17"/>
        <v xml:space="preserve"> </v>
      </c>
      <c r="I349" s="114"/>
      <c r="J349" s="117"/>
    </row>
    <row r="350" spans="6:10" x14ac:dyDescent="0.3">
      <c r="F350" s="203" t="str">
        <f t="shared" si="15"/>
        <v xml:space="preserve"> </v>
      </c>
      <c r="G350" s="204" t="str">
        <f t="shared" si="16"/>
        <v xml:space="preserve"> </v>
      </c>
      <c r="H350" s="177" t="str">
        <f t="shared" si="17"/>
        <v xml:space="preserve"> </v>
      </c>
      <c r="I350" s="114"/>
      <c r="J350" s="117"/>
    </row>
    <row r="351" spans="6:10" x14ac:dyDescent="0.3">
      <c r="F351" s="203" t="str">
        <f t="shared" si="15"/>
        <v xml:space="preserve"> </v>
      </c>
      <c r="G351" s="204" t="str">
        <f t="shared" si="16"/>
        <v xml:space="preserve"> </v>
      </c>
      <c r="H351" s="177" t="str">
        <f t="shared" si="17"/>
        <v xml:space="preserve"> </v>
      </c>
      <c r="I351" s="114"/>
      <c r="J351" s="117"/>
    </row>
    <row r="352" spans="6:10" x14ac:dyDescent="0.3">
      <c r="F352" s="203" t="str">
        <f t="shared" si="15"/>
        <v xml:space="preserve"> </v>
      </c>
      <c r="G352" s="204" t="str">
        <f t="shared" si="16"/>
        <v xml:space="preserve"> </v>
      </c>
      <c r="H352" s="177" t="str">
        <f t="shared" si="17"/>
        <v xml:space="preserve"> </v>
      </c>
      <c r="I352" s="114"/>
      <c r="J352" s="117"/>
    </row>
    <row r="353" spans="6:10" x14ac:dyDescent="0.3">
      <c r="F353" s="203" t="str">
        <f t="shared" si="15"/>
        <v xml:space="preserve"> </v>
      </c>
      <c r="G353" s="204" t="str">
        <f t="shared" si="16"/>
        <v xml:space="preserve"> </v>
      </c>
      <c r="H353" s="177" t="str">
        <f t="shared" si="17"/>
        <v xml:space="preserve"> </v>
      </c>
      <c r="I353" s="114"/>
      <c r="J353" s="117"/>
    </row>
    <row r="354" spans="6:10" x14ac:dyDescent="0.3">
      <c r="F354" s="203" t="str">
        <f t="shared" si="15"/>
        <v xml:space="preserve"> </v>
      </c>
      <c r="G354" s="204" t="str">
        <f t="shared" si="16"/>
        <v xml:space="preserve"> </v>
      </c>
      <c r="H354" s="177" t="str">
        <f t="shared" si="17"/>
        <v xml:space="preserve"> </v>
      </c>
      <c r="I354" s="114"/>
      <c r="J354" s="117"/>
    </row>
    <row r="355" spans="6:10" x14ac:dyDescent="0.3">
      <c r="F355" s="203" t="str">
        <f t="shared" si="15"/>
        <v xml:space="preserve"> </v>
      </c>
      <c r="G355" s="204" t="str">
        <f t="shared" si="16"/>
        <v xml:space="preserve"> </v>
      </c>
      <c r="H355" s="177" t="str">
        <f t="shared" si="17"/>
        <v xml:space="preserve"> </v>
      </c>
      <c r="I355" s="114"/>
      <c r="J355" s="117"/>
    </row>
    <row r="356" spans="6:10" x14ac:dyDescent="0.3">
      <c r="F356" s="203" t="str">
        <f t="shared" si="15"/>
        <v xml:space="preserve"> </v>
      </c>
      <c r="G356" s="204" t="str">
        <f t="shared" si="16"/>
        <v xml:space="preserve"> </v>
      </c>
      <c r="H356" s="177" t="str">
        <f t="shared" si="17"/>
        <v xml:space="preserve"> </v>
      </c>
      <c r="I356" s="114"/>
      <c r="J356" s="117"/>
    </row>
    <row r="357" spans="6:10" x14ac:dyDescent="0.3">
      <c r="F357" s="203" t="str">
        <f t="shared" si="15"/>
        <v xml:space="preserve"> </v>
      </c>
      <c r="G357" s="204" t="str">
        <f t="shared" si="16"/>
        <v xml:space="preserve"> </v>
      </c>
      <c r="H357" s="177" t="str">
        <f t="shared" si="17"/>
        <v xml:space="preserve"> </v>
      </c>
      <c r="I357" s="114"/>
      <c r="J357" s="117"/>
    </row>
    <row r="358" spans="6:10" x14ac:dyDescent="0.3">
      <c r="F358" s="203" t="str">
        <f t="shared" si="15"/>
        <v xml:space="preserve"> </v>
      </c>
      <c r="G358" s="204" t="str">
        <f t="shared" si="16"/>
        <v xml:space="preserve"> </v>
      </c>
      <c r="H358" s="177" t="str">
        <f t="shared" si="17"/>
        <v xml:space="preserve"> </v>
      </c>
      <c r="I358" s="114"/>
      <c r="J358" s="117"/>
    </row>
    <row r="359" spans="6:10" x14ac:dyDescent="0.3">
      <c r="F359" s="203" t="str">
        <f t="shared" si="15"/>
        <v xml:space="preserve"> </v>
      </c>
      <c r="G359" s="204" t="str">
        <f t="shared" si="16"/>
        <v xml:space="preserve"> </v>
      </c>
      <c r="H359" s="177" t="str">
        <f t="shared" si="17"/>
        <v xml:space="preserve"> </v>
      </c>
      <c r="I359" s="114"/>
      <c r="J359" s="117"/>
    </row>
    <row r="360" spans="6:10" x14ac:dyDescent="0.3">
      <c r="F360" s="203" t="str">
        <f t="shared" si="15"/>
        <v xml:space="preserve"> </v>
      </c>
      <c r="G360" s="204" t="str">
        <f t="shared" si="16"/>
        <v xml:space="preserve"> </v>
      </c>
      <c r="H360" s="177" t="str">
        <f t="shared" si="17"/>
        <v xml:space="preserve"> </v>
      </c>
      <c r="I360" s="114"/>
      <c r="J360" s="117"/>
    </row>
    <row r="361" spans="6:10" x14ac:dyDescent="0.3">
      <c r="F361" s="203" t="str">
        <f t="shared" si="15"/>
        <v xml:space="preserve"> </v>
      </c>
      <c r="G361" s="204" t="str">
        <f t="shared" si="16"/>
        <v xml:space="preserve"> </v>
      </c>
      <c r="H361" s="177" t="str">
        <f t="shared" si="17"/>
        <v xml:space="preserve"> </v>
      </c>
      <c r="I361" s="114"/>
      <c r="J361" s="117"/>
    </row>
    <row r="362" spans="6:10" x14ac:dyDescent="0.3">
      <c r="F362" s="203" t="str">
        <f t="shared" si="15"/>
        <v xml:space="preserve"> </v>
      </c>
      <c r="G362" s="204" t="str">
        <f t="shared" si="16"/>
        <v xml:space="preserve"> </v>
      </c>
      <c r="H362" s="177" t="str">
        <f t="shared" si="17"/>
        <v xml:space="preserve"> </v>
      </c>
      <c r="I362" s="114"/>
      <c r="J362" s="117"/>
    </row>
    <row r="363" spans="6:10" x14ac:dyDescent="0.3">
      <c r="F363" s="203" t="str">
        <f t="shared" si="15"/>
        <v xml:space="preserve"> </v>
      </c>
      <c r="G363" s="204" t="str">
        <f t="shared" si="16"/>
        <v xml:space="preserve"> </v>
      </c>
      <c r="H363" s="177" t="str">
        <f t="shared" si="17"/>
        <v xml:space="preserve"> </v>
      </c>
      <c r="I363" s="114"/>
      <c r="J363" s="117"/>
    </row>
    <row r="364" spans="6:10" x14ac:dyDescent="0.3">
      <c r="F364" s="203" t="str">
        <f t="shared" si="15"/>
        <v xml:space="preserve"> </v>
      </c>
      <c r="G364" s="204" t="str">
        <f t="shared" si="16"/>
        <v xml:space="preserve"> </v>
      </c>
      <c r="H364" s="177" t="str">
        <f t="shared" si="17"/>
        <v xml:space="preserve"> </v>
      </c>
      <c r="I364" s="114"/>
      <c r="J364" s="117"/>
    </row>
    <row r="365" spans="6:10" x14ac:dyDescent="0.3">
      <c r="F365" s="203" t="str">
        <f t="shared" si="15"/>
        <v xml:space="preserve"> </v>
      </c>
      <c r="G365" s="204" t="str">
        <f t="shared" si="16"/>
        <v xml:space="preserve"> </v>
      </c>
      <c r="H365" s="177" t="str">
        <f t="shared" si="17"/>
        <v xml:space="preserve"> </v>
      </c>
      <c r="I365" s="114"/>
      <c r="J365" s="117"/>
    </row>
    <row r="366" spans="6:10" x14ac:dyDescent="0.3">
      <c r="F366" s="203" t="str">
        <f t="shared" si="15"/>
        <v xml:space="preserve"> </v>
      </c>
      <c r="G366" s="204" t="str">
        <f t="shared" si="16"/>
        <v xml:space="preserve"> </v>
      </c>
      <c r="H366" s="177" t="str">
        <f t="shared" si="17"/>
        <v xml:space="preserve"> </v>
      </c>
      <c r="I366" s="114"/>
      <c r="J366" s="117"/>
    </row>
    <row r="367" spans="6:10" x14ac:dyDescent="0.3">
      <c r="F367" s="203" t="str">
        <f t="shared" si="15"/>
        <v xml:space="preserve"> </v>
      </c>
      <c r="G367" s="204" t="str">
        <f t="shared" si="16"/>
        <v xml:space="preserve"> </v>
      </c>
      <c r="H367" s="177" t="str">
        <f t="shared" si="17"/>
        <v xml:space="preserve"> </v>
      </c>
      <c r="I367" s="114"/>
      <c r="J367" s="117"/>
    </row>
    <row r="368" spans="6:10" x14ac:dyDescent="0.3">
      <c r="F368" s="203" t="str">
        <f t="shared" si="15"/>
        <v xml:space="preserve"> </v>
      </c>
      <c r="G368" s="204" t="str">
        <f t="shared" si="16"/>
        <v xml:space="preserve"> </v>
      </c>
      <c r="H368" s="177" t="str">
        <f t="shared" si="17"/>
        <v xml:space="preserve"> </v>
      </c>
      <c r="I368" s="114"/>
      <c r="J368" s="117"/>
    </row>
    <row r="369" spans="6:10" x14ac:dyDescent="0.3">
      <c r="F369" s="203" t="str">
        <f t="shared" si="15"/>
        <v xml:space="preserve"> </v>
      </c>
      <c r="G369" s="204" t="str">
        <f t="shared" si="16"/>
        <v xml:space="preserve"> </v>
      </c>
      <c r="H369" s="177" t="str">
        <f t="shared" si="17"/>
        <v xml:space="preserve"> </v>
      </c>
      <c r="I369" s="114"/>
      <c r="J369" s="117"/>
    </row>
    <row r="370" spans="6:10" x14ac:dyDescent="0.3">
      <c r="F370" s="203" t="str">
        <f t="shared" si="15"/>
        <v xml:space="preserve"> </v>
      </c>
      <c r="G370" s="204" t="str">
        <f t="shared" si="16"/>
        <v xml:space="preserve"> </v>
      </c>
      <c r="H370" s="177" t="str">
        <f t="shared" si="17"/>
        <v xml:space="preserve"> </v>
      </c>
      <c r="I370" s="114"/>
      <c r="J370" s="117"/>
    </row>
    <row r="371" spans="6:10" x14ac:dyDescent="0.3">
      <c r="F371" s="203" t="str">
        <f t="shared" si="15"/>
        <v xml:space="preserve"> </v>
      </c>
      <c r="G371" s="204" t="str">
        <f t="shared" si="16"/>
        <v xml:space="preserve"> </v>
      </c>
      <c r="H371" s="177" t="str">
        <f t="shared" si="17"/>
        <v xml:space="preserve"> </v>
      </c>
      <c r="I371" s="114"/>
      <c r="J371" s="117"/>
    </row>
    <row r="372" spans="6:10" x14ac:dyDescent="0.3">
      <c r="F372" s="203" t="str">
        <f t="shared" si="15"/>
        <v xml:space="preserve"> </v>
      </c>
      <c r="G372" s="204" t="str">
        <f t="shared" si="16"/>
        <v xml:space="preserve"> </v>
      </c>
      <c r="H372" s="177" t="str">
        <f t="shared" si="17"/>
        <v xml:space="preserve"> </v>
      </c>
      <c r="I372" s="114"/>
      <c r="J372" s="117"/>
    </row>
    <row r="373" spans="6:10" x14ac:dyDescent="0.3">
      <c r="F373" s="203" t="str">
        <f t="shared" si="15"/>
        <v xml:space="preserve"> </v>
      </c>
      <c r="G373" s="204" t="str">
        <f t="shared" si="16"/>
        <v xml:space="preserve"> </v>
      </c>
      <c r="H373" s="177" t="str">
        <f t="shared" si="17"/>
        <v xml:space="preserve"> </v>
      </c>
      <c r="I373" s="114"/>
      <c r="J373" s="117"/>
    </row>
    <row r="374" spans="6:10" x14ac:dyDescent="0.3">
      <c r="F374" s="203" t="str">
        <f t="shared" si="15"/>
        <v xml:space="preserve"> </v>
      </c>
      <c r="G374" s="204" t="str">
        <f t="shared" si="16"/>
        <v xml:space="preserve"> </v>
      </c>
      <c r="H374" s="177" t="str">
        <f t="shared" si="17"/>
        <v xml:space="preserve"> </v>
      </c>
      <c r="I374" s="114"/>
      <c r="J374" s="117"/>
    </row>
    <row r="375" spans="6:10" x14ac:dyDescent="0.3">
      <c r="F375" s="203" t="str">
        <f t="shared" si="15"/>
        <v xml:space="preserve"> </v>
      </c>
      <c r="G375" s="204" t="str">
        <f t="shared" si="16"/>
        <v xml:space="preserve"> </v>
      </c>
      <c r="H375" s="177" t="str">
        <f t="shared" si="17"/>
        <v xml:space="preserve"> </v>
      </c>
      <c r="I375" s="114"/>
      <c r="J375" s="117"/>
    </row>
    <row r="376" spans="6:10" x14ac:dyDescent="0.3">
      <c r="F376" s="203" t="str">
        <f t="shared" si="15"/>
        <v xml:space="preserve"> </v>
      </c>
      <c r="G376" s="204" t="str">
        <f t="shared" si="16"/>
        <v xml:space="preserve"> </v>
      </c>
      <c r="H376" s="177" t="str">
        <f t="shared" si="17"/>
        <v xml:space="preserve"> </v>
      </c>
      <c r="I376" s="114"/>
      <c r="J376" s="117"/>
    </row>
    <row r="377" spans="6:10" x14ac:dyDescent="0.3">
      <c r="F377" s="203" t="str">
        <f t="shared" si="15"/>
        <v xml:space="preserve"> </v>
      </c>
      <c r="G377" s="204" t="str">
        <f t="shared" si="16"/>
        <v xml:space="preserve"> </v>
      </c>
      <c r="H377" s="177" t="str">
        <f t="shared" si="17"/>
        <v xml:space="preserve"> </v>
      </c>
      <c r="I377" s="114"/>
      <c r="J377" s="117"/>
    </row>
    <row r="378" spans="6:10" x14ac:dyDescent="0.3">
      <c r="F378" s="203" t="str">
        <f t="shared" si="15"/>
        <v xml:space="preserve"> </v>
      </c>
      <c r="G378" s="204" t="str">
        <f t="shared" si="16"/>
        <v xml:space="preserve"> </v>
      </c>
      <c r="H378" s="177" t="str">
        <f t="shared" si="17"/>
        <v xml:space="preserve"> </v>
      </c>
      <c r="I378" s="114"/>
      <c r="J378" s="117"/>
    </row>
    <row r="379" spans="6:10" x14ac:dyDescent="0.3">
      <c r="F379" s="203" t="str">
        <f t="shared" si="15"/>
        <v xml:space="preserve"> </v>
      </c>
      <c r="G379" s="204" t="str">
        <f t="shared" si="16"/>
        <v xml:space="preserve"> </v>
      </c>
      <c r="H379" s="177" t="str">
        <f t="shared" si="17"/>
        <v xml:space="preserve"> </v>
      </c>
      <c r="I379" s="114"/>
      <c r="J379" s="117"/>
    </row>
    <row r="380" spans="6:10" x14ac:dyDescent="0.3">
      <c r="F380" s="203" t="str">
        <f t="shared" si="15"/>
        <v xml:space="preserve"> </v>
      </c>
      <c r="G380" s="204" t="str">
        <f t="shared" si="16"/>
        <v xml:space="preserve"> </v>
      </c>
      <c r="H380" s="177" t="str">
        <f t="shared" si="17"/>
        <v xml:space="preserve"> </v>
      </c>
      <c r="I380" s="114"/>
      <c r="J380" s="117"/>
    </row>
    <row r="381" spans="6:10" x14ac:dyDescent="0.3">
      <c r="F381" s="203" t="str">
        <f t="shared" si="15"/>
        <v xml:space="preserve"> </v>
      </c>
      <c r="G381" s="204" t="str">
        <f t="shared" si="16"/>
        <v xml:space="preserve"> </v>
      </c>
      <c r="H381" s="177" t="str">
        <f t="shared" si="17"/>
        <v xml:space="preserve"> </v>
      </c>
      <c r="I381" s="114"/>
      <c r="J381" s="117"/>
    </row>
    <row r="382" spans="6:10" x14ac:dyDescent="0.3">
      <c r="F382" s="203" t="str">
        <f t="shared" si="15"/>
        <v xml:space="preserve"> </v>
      </c>
      <c r="G382" s="204" t="str">
        <f t="shared" si="16"/>
        <v xml:space="preserve"> </v>
      </c>
      <c r="H382" s="177" t="str">
        <f t="shared" si="17"/>
        <v xml:space="preserve"> </v>
      </c>
      <c r="I382" s="114"/>
      <c r="J382" s="117"/>
    </row>
    <row r="383" spans="6:10" x14ac:dyDescent="0.3">
      <c r="F383" s="203" t="str">
        <f t="shared" si="15"/>
        <v xml:space="preserve"> </v>
      </c>
      <c r="G383" s="204" t="str">
        <f t="shared" si="16"/>
        <v xml:space="preserve"> </v>
      </c>
      <c r="H383" s="177" t="str">
        <f t="shared" si="17"/>
        <v xml:space="preserve"> </v>
      </c>
      <c r="I383" s="114"/>
      <c r="J383" s="117"/>
    </row>
    <row r="384" spans="6:10" x14ac:dyDescent="0.3">
      <c r="F384" s="203" t="str">
        <f t="shared" si="15"/>
        <v xml:space="preserve"> </v>
      </c>
      <c r="G384" s="204" t="str">
        <f t="shared" si="16"/>
        <v xml:space="preserve"> </v>
      </c>
      <c r="H384" s="177" t="str">
        <f t="shared" si="17"/>
        <v xml:space="preserve"> </v>
      </c>
      <c r="I384" s="114"/>
      <c r="J384" s="117"/>
    </row>
    <row r="385" spans="6:10" x14ac:dyDescent="0.3">
      <c r="F385" s="203" t="str">
        <f t="shared" si="15"/>
        <v xml:space="preserve"> </v>
      </c>
      <c r="G385" s="204" t="str">
        <f t="shared" si="16"/>
        <v xml:space="preserve"> </v>
      </c>
      <c r="H385" s="177" t="str">
        <f t="shared" si="17"/>
        <v xml:space="preserve"> </v>
      </c>
      <c r="I385" s="114"/>
      <c r="J385" s="117"/>
    </row>
    <row r="386" spans="6:10" x14ac:dyDescent="0.3">
      <c r="F386" s="203" t="str">
        <f t="shared" si="15"/>
        <v xml:space="preserve"> </v>
      </c>
      <c r="G386" s="204" t="str">
        <f t="shared" si="16"/>
        <v xml:space="preserve"> </v>
      </c>
      <c r="H386" s="177" t="str">
        <f t="shared" si="17"/>
        <v xml:space="preserve"> </v>
      </c>
      <c r="I386" s="114"/>
      <c r="J386" s="117"/>
    </row>
    <row r="387" spans="6:10" x14ac:dyDescent="0.3">
      <c r="F387" s="203" t="str">
        <f t="shared" si="15"/>
        <v xml:space="preserve"> </v>
      </c>
      <c r="G387" s="204" t="str">
        <f t="shared" si="16"/>
        <v xml:space="preserve"> </v>
      </c>
      <c r="H387" s="177" t="str">
        <f t="shared" si="17"/>
        <v xml:space="preserve"> </v>
      </c>
      <c r="I387" s="114"/>
      <c r="J387" s="117"/>
    </row>
    <row r="388" spans="6:10" x14ac:dyDescent="0.3">
      <c r="F388" s="203" t="str">
        <f t="shared" si="15"/>
        <v xml:space="preserve"> </v>
      </c>
      <c r="G388" s="204" t="str">
        <f t="shared" si="16"/>
        <v xml:space="preserve"> </v>
      </c>
      <c r="H388" s="177" t="str">
        <f t="shared" si="17"/>
        <v xml:space="preserve"> </v>
      </c>
      <c r="I388" s="114"/>
      <c r="J388" s="117"/>
    </row>
    <row r="389" spans="6:10" x14ac:dyDescent="0.3">
      <c r="F389" s="203" t="str">
        <f t="shared" si="15"/>
        <v xml:space="preserve"> </v>
      </c>
      <c r="G389" s="204" t="str">
        <f t="shared" si="16"/>
        <v xml:space="preserve"> </v>
      </c>
      <c r="H389" s="177" t="str">
        <f t="shared" si="17"/>
        <v xml:space="preserve"> </v>
      </c>
      <c r="I389" s="114"/>
      <c r="J389" s="117"/>
    </row>
    <row r="390" spans="6:10" x14ac:dyDescent="0.3">
      <c r="F390" s="203" t="str">
        <f t="shared" si="15"/>
        <v xml:space="preserve"> </v>
      </c>
      <c r="G390" s="204" t="str">
        <f t="shared" si="16"/>
        <v xml:space="preserve"> </v>
      </c>
      <c r="H390" s="177" t="str">
        <f t="shared" si="17"/>
        <v xml:space="preserve"> </v>
      </c>
      <c r="I390" s="114"/>
      <c r="J390" s="117"/>
    </row>
    <row r="391" spans="6:10" x14ac:dyDescent="0.3">
      <c r="F391" s="203" t="str">
        <f t="shared" si="15"/>
        <v xml:space="preserve"> </v>
      </c>
      <c r="G391" s="204" t="str">
        <f t="shared" si="16"/>
        <v xml:space="preserve"> </v>
      </c>
      <c r="H391" s="177" t="str">
        <f t="shared" si="17"/>
        <v xml:space="preserve"> </v>
      </c>
      <c r="I391" s="114"/>
      <c r="J391" s="117"/>
    </row>
    <row r="392" spans="6:10" x14ac:dyDescent="0.3">
      <c r="F392" s="203" t="str">
        <f t="shared" si="15"/>
        <v xml:space="preserve"> </v>
      </c>
      <c r="G392" s="204" t="str">
        <f t="shared" si="16"/>
        <v xml:space="preserve"> </v>
      </c>
      <c r="H392" s="177" t="str">
        <f t="shared" si="17"/>
        <v xml:space="preserve"> </v>
      </c>
      <c r="I392" s="114"/>
      <c r="J392" s="117"/>
    </row>
    <row r="393" spans="6:10" x14ac:dyDescent="0.3">
      <c r="F393" s="203" t="str">
        <f t="shared" si="15"/>
        <v xml:space="preserve"> </v>
      </c>
      <c r="G393" s="204" t="str">
        <f t="shared" si="16"/>
        <v xml:space="preserve"> </v>
      </c>
      <c r="H393" s="177" t="str">
        <f t="shared" si="17"/>
        <v xml:space="preserve"> </v>
      </c>
      <c r="I393" s="114"/>
      <c r="J393" s="117"/>
    </row>
    <row r="394" spans="6:10" x14ac:dyDescent="0.3">
      <c r="F394" s="203" t="str">
        <f t="shared" si="15"/>
        <v xml:space="preserve"> </v>
      </c>
      <c r="G394" s="204" t="str">
        <f t="shared" si="16"/>
        <v xml:space="preserve"> </v>
      </c>
      <c r="H394" s="177" t="str">
        <f t="shared" si="17"/>
        <v xml:space="preserve"> </v>
      </c>
      <c r="I394" s="114"/>
      <c r="J394" s="117"/>
    </row>
    <row r="395" spans="6:10" x14ac:dyDescent="0.3">
      <c r="F395" s="203" t="str">
        <f t="shared" ref="F395:F400" si="18">IF(E395-D395=0," ",E395-D395)</f>
        <v xml:space="preserve"> </v>
      </c>
      <c r="G395" s="204" t="str">
        <f t="shared" ref="G395:G400" si="19">IFERROR(E395/D395%," ")</f>
        <v xml:space="preserve"> </v>
      </c>
      <c r="H395" s="177" t="str">
        <f t="shared" ref="H395:H400" si="20">IFERROR(IF(A395=0,IF(ABS(F395)&lt;$H$6," ",IF(F395=0," ",F395))," ")," ")</f>
        <v xml:space="preserve"> </v>
      </c>
      <c r="I395" s="114"/>
      <c r="J395" s="117"/>
    </row>
    <row r="396" spans="6:10" x14ac:dyDescent="0.3">
      <c r="F396" s="203" t="str">
        <f t="shared" si="18"/>
        <v xml:space="preserve"> </v>
      </c>
      <c r="G396" s="204" t="str">
        <f t="shared" si="19"/>
        <v xml:space="preserve"> </v>
      </c>
      <c r="H396" s="177" t="str">
        <f t="shared" si="20"/>
        <v xml:space="preserve"> </v>
      </c>
      <c r="I396" s="114"/>
      <c r="J396" s="117"/>
    </row>
    <row r="397" spans="6:10" x14ac:dyDescent="0.3">
      <c r="F397" s="203" t="str">
        <f t="shared" si="18"/>
        <v xml:space="preserve"> </v>
      </c>
      <c r="G397" s="204" t="str">
        <f t="shared" si="19"/>
        <v xml:space="preserve"> </v>
      </c>
      <c r="H397" s="177" t="str">
        <f t="shared" si="20"/>
        <v xml:space="preserve"> </v>
      </c>
      <c r="I397" s="114"/>
      <c r="J397" s="117"/>
    </row>
    <row r="398" spans="6:10" x14ac:dyDescent="0.3">
      <c r="F398" s="203" t="str">
        <f t="shared" si="18"/>
        <v xml:space="preserve"> </v>
      </c>
      <c r="G398" s="204" t="str">
        <f t="shared" si="19"/>
        <v xml:space="preserve"> </v>
      </c>
      <c r="H398" s="177" t="str">
        <f t="shared" si="20"/>
        <v xml:space="preserve"> </v>
      </c>
      <c r="I398" s="114"/>
      <c r="J398" s="117"/>
    </row>
    <row r="399" spans="6:10" x14ac:dyDescent="0.3">
      <c r="F399" s="203" t="str">
        <f t="shared" si="18"/>
        <v xml:space="preserve"> </v>
      </c>
      <c r="G399" s="204" t="str">
        <f t="shared" si="19"/>
        <v xml:space="preserve"> </v>
      </c>
      <c r="H399" s="177" t="str">
        <f t="shared" si="20"/>
        <v xml:space="preserve"> </v>
      </c>
      <c r="I399" s="114"/>
      <c r="J399" s="117"/>
    </row>
    <row r="400" spans="6:10" x14ac:dyDescent="0.3">
      <c r="F400" s="203" t="str">
        <f t="shared" si="18"/>
        <v xml:space="preserve"> </v>
      </c>
      <c r="G400" s="204" t="str">
        <f t="shared" si="19"/>
        <v xml:space="preserve"> </v>
      </c>
      <c r="H400" s="177" t="str">
        <f t="shared" si="20"/>
        <v xml:space="preserve"> </v>
      </c>
      <c r="I400" s="114"/>
      <c r="J400" s="119" t="s">
        <v>69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/>
    <hyperlink ref="K4" location="'KE-Af-01'!A1" display="'KE-Af-01 "/>
    <hyperlink ref="K5" location="'KE-Af-02'!A1" display="'KE-Af-02 "/>
    <hyperlink ref="K6" location="'KE-Af-10-M'!A1" display="'KE-Af-10-M "/>
    <hyperlink ref="K7" location="'KM-D-10-E'!A1" display="KE-Af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85" customWidth="1"/>
    <col min="2" max="2" width="69.25" style="96" customWidth="1"/>
    <col min="3" max="3" width="10.875" style="85" bestFit="1" customWidth="1"/>
    <col min="4" max="16384" width="9" style="85"/>
  </cols>
  <sheetData>
    <row r="1" spans="1:6" x14ac:dyDescent="0.3">
      <c r="A1" s="82" t="s">
        <v>64</v>
      </c>
      <c r="B1" s="83" t="s">
        <v>59</v>
      </c>
    </row>
    <row r="2" spans="1:6" x14ac:dyDescent="0.3">
      <c r="A2" s="86"/>
      <c r="B2" s="87"/>
      <c r="D2" s="137">
        <f>A40</f>
        <v>0</v>
      </c>
      <c r="E2" s="137">
        <f>A42</f>
        <v>0</v>
      </c>
      <c r="F2" s="191" t="s">
        <v>110</v>
      </c>
    </row>
    <row r="3" spans="1:6" x14ac:dyDescent="0.3">
      <c r="A3" s="88" t="s">
        <v>60</v>
      </c>
      <c r="B3" s="89"/>
      <c r="C3" s="84" t="s">
        <v>53</v>
      </c>
      <c r="D3" s="3" t="s">
        <v>54</v>
      </c>
    </row>
    <row r="4" spans="1:6" x14ac:dyDescent="0.3">
      <c r="A4" s="90" t="s">
        <v>61</v>
      </c>
      <c r="B4" s="91">
        <f xml:space="preserve"> Alapa!$C$17</f>
        <v>0</v>
      </c>
      <c r="C4" s="84" t="s">
        <v>55</v>
      </c>
      <c r="D4" s="3" t="s">
        <v>56</v>
      </c>
    </row>
    <row r="5" spans="1:6" x14ac:dyDescent="0.3">
      <c r="A5" s="90" t="s">
        <v>51</v>
      </c>
      <c r="B5" s="92">
        <f xml:space="preserve"> Alapa!$C$12</f>
        <v>0</v>
      </c>
      <c r="C5" s="84" t="s">
        <v>58</v>
      </c>
      <c r="D5" s="3" t="s">
        <v>57</v>
      </c>
    </row>
    <row r="6" spans="1:6" x14ac:dyDescent="0.3">
      <c r="A6" s="90" t="s">
        <v>3</v>
      </c>
      <c r="B6" s="91">
        <f>Alapa!$C$15</f>
        <v>0</v>
      </c>
      <c r="C6" s="84" t="s">
        <v>65</v>
      </c>
      <c r="D6" s="3" t="s">
        <v>62</v>
      </c>
    </row>
    <row r="7" spans="1:6" x14ac:dyDescent="0.3">
      <c r="A7" s="90" t="s">
        <v>4</v>
      </c>
      <c r="B7" s="91" t="e">
        <f>VLOOKUP(D8,Alapa!$G$2:$H$22,2)</f>
        <v>#N/A</v>
      </c>
      <c r="C7" s="84" t="s">
        <v>81</v>
      </c>
      <c r="D7" s="3" t="s">
        <v>78</v>
      </c>
    </row>
    <row r="8" spans="1:6" x14ac:dyDescent="0.3">
      <c r="A8" s="90" t="s">
        <v>50</v>
      </c>
      <c r="B8" s="103" t="str">
        <f>IF(Alapa!$N$2=0," ",Alapa!$N$2)</f>
        <v xml:space="preserve"> </v>
      </c>
      <c r="C8" s="3" t="s">
        <v>4</v>
      </c>
      <c r="D8" s="81">
        <v>1</v>
      </c>
    </row>
    <row r="9" spans="1:6" x14ac:dyDescent="0.3">
      <c r="A9" s="86"/>
      <c r="B9" s="93"/>
    </row>
    <row r="10" spans="1:6" x14ac:dyDescent="0.3">
      <c r="A10" s="94"/>
      <c r="B10" s="95"/>
    </row>
    <row r="11" spans="1:6" x14ac:dyDescent="0.3">
      <c r="A11" s="94"/>
      <c r="B11" s="95"/>
    </row>
    <row r="12" spans="1:6" x14ac:dyDescent="0.3">
      <c r="A12" s="94"/>
      <c r="B12" s="95"/>
    </row>
    <row r="13" spans="1:6" x14ac:dyDescent="0.3">
      <c r="A13" s="94"/>
      <c r="B13" s="95"/>
    </row>
    <row r="14" spans="1:6" x14ac:dyDescent="0.3">
      <c r="A14" s="94"/>
      <c r="B14" s="95"/>
    </row>
    <row r="15" spans="1:6" x14ac:dyDescent="0.3">
      <c r="A15" s="94"/>
      <c r="B15" s="95"/>
    </row>
    <row r="16" spans="1:6" x14ac:dyDescent="0.3">
      <c r="A16" s="94"/>
      <c r="B16" s="95"/>
    </row>
    <row r="17" spans="1:2" x14ac:dyDescent="0.3">
      <c r="A17" s="94"/>
      <c r="B17" s="95"/>
    </row>
    <row r="18" spans="1:2" x14ac:dyDescent="0.3">
      <c r="A18" s="94"/>
      <c r="B18" s="95"/>
    </row>
    <row r="19" spans="1:2" x14ac:dyDescent="0.3">
      <c r="A19" s="94"/>
      <c r="B19" s="95"/>
    </row>
    <row r="20" spans="1:2" x14ac:dyDescent="0.3">
      <c r="A20" s="94"/>
      <c r="B20" s="95"/>
    </row>
    <row r="21" spans="1:2" x14ac:dyDescent="0.3">
      <c r="A21" s="94"/>
      <c r="B21" s="95"/>
    </row>
    <row r="22" spans="1:2" x14ac:dyDescent="0.3">
      <c r="A22" s="94"/>
      <c r="B22" s="95"/>
    </row>
    <row r="23" spans="1:2" x14ac:dyDescent="0.3">
      <c r="A23" s="94"/>
      <c r="B23" s="95"/>
    </row>
    <row r="24" spans="1:2" x14ac:dyDescent="0.3">
      <c r="A24" s="94"/>
      <c r="B24" s="95"/>
    </row>
    <row r="25" spans="1:2" x14ac:dyDescent="0.3">
      <c r="A25" s="94"/>
      <c r="B25" s="95"/>
    </row>
    <row r="26" spans="1:2" x14ac:dyDescent="0.3">
      <c r="A26" s="94"/>
      <c r="B26" s="95"/>
    </row>
    <row r="27" spans="1:2" x14ac:dyDescent="0.3">
      <c r="A27" s="94"/>
      <c r="B27" s="95"/>
    </row>
    <row r="28" spans="1:2" x14ac:dyDescent="0.3">
      <c r="A28" s="94"/>
      <c r="B28" s="95"/>
    </row>
    <row r="29" spans="1:2" x14ac:dyDescent="0.3">
      <c r="A29" s="94"/>
      <c r="B29" s="95"/>
    </row>
    <row r="30" spans="1:2" x14ac:dyDescent="0.3">
      <c r="A30" s="94"/>
      <c r="B30" s="95"/>
    </row>
    <row r="31" spans="1:2" x14ac:dyDescent="0.3">
      <c r="A31" s="94"/>
      <c r="B31" s="95"/>
    </row>
    <row r="32" spans="1:2" x14ac:dyDescent="0.3">
      <c r="A32" s="94"/>
      <c r="B32" s="95"/>
    </row>
    <row r="33" spans="1:2" x14ac:dyDescent="0.3">
      <c r="A33" s="94"/>
      <c r="B33" s="95"/>
    </row>
    <row r="34" spans="1:2" x14ac:dyDescent="0.3">
      <c r="A34" s="94"/>
      <c r="B34" s="95"/>
    </row>
    <row r="35" spans="1:2" x14ac:dyDescent="0.3">
      <c r="A35" s="94"/>
      <c r="B35" s="95"/>
    </row>
    <row r="36" spans="1:2" x14ac:dyDescent="0.3">
      <c r="A36" s="94"/>
      <c r="B36" s="95"/>
    </row>
    <row r="37" spans="1:2" x14ac:dyDescent="0.3">
      <c r="A37" s="94"/>
      <c r="B37" s="95"/>
    </row>
    <row r="38" spans="1:2" x14ac:dyDescent="0.3">
      <c r="A38" s="94"/>
      <c r="B38" s="95"/>
    </row>
    <row r="39" spans="1:2" x14ac:dyDescent="0.3">
      <c r="A39" s="182" t="s">
        <v>63</v>
      </c>
      <c r="B39" s="181"/>
    </row>
    <row r="40" spans="1:2" x14ac:dyDescent="0.3">
      <c r="A40" s="176"/>
      <c r="B40" s="160"/>
    </row>
    <row r="41" spans="1:2" x14ac:dyDescent="0.3">
      <c r="A41" s="174" t="s">
        <v>23</v>
      </c>
      <c r="B41" s="24"/>
    </row>
    <row r="42" spans="1:2" x14ac:dyDescent="0.3">
      <c r="A42" s="3"/>
      <c r="B42" s="149"/>
    </row>
    <row r="43" spans="1:2" x14ac:dyDescent="0.3">
      <c r="A43" s="151"/>
      <c r="B43" s="151"/>
    </row>
  </sheetData>
  <phoneticPr fontId="0" type="noConversion"/>
  <hyperlinks>
    <hyperlink ref="C3" location="'KE-Af'!A1" display="'KE-Af "/>
    <hyperlink ref="C4" location="'KE-Af-01'!A1" display="'KE-Af-01 "/>
    <hyperlink ref="C5" location="'KE-Af-02'!A1" display="'KE-Af-02 "/>
    <hyperlink ref="C6" location="'KE-Af-10-M'!A1" display="'KE-Af-10-M "/>
    <hyperlink ref="C7" location="'KM-D-10-E'!A1" display="KE-Af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85" customWidth="1"/>
    <col min="2" max="2" width="15.625" style="85" customWidth="1"/>
    <col min="3" max="3" width="23.75" style="85" bestFit="1" customWidth="1"/>
    <col min="4" max="4" width="11" style="85" customWidth="1"/>
    <col min="5" max="5" width="30.625" style="96" customWidth="1"/>
    <col min="6" max="6" width="10.875" style="85" bestFit="1" customWidth="1"/>
    <col min="7" max="16384" width="9" style="85"/>
  </cols>
  <sheetData>
    <row r="1" spans="1:10" x14ac:dyDescent="0.3">
      <c r="A1" s="88" t="s">
        <v>81</v>
      </c>
      <c r="B1" s="88"/>
      <c r="C1" s="88"/>
      <c r="D1" s="88"/>
      <c r="E1" s="83"/>
      <c r="I1" s="137" t="s">
        <v>73</v>
      </c>
      <c r="J1" s="137" t="s">
        <v>76</v>
      </c>
    </row>
    <row r="2" spans="1:10" x14ac:dyDescent="0.3">
      <c r="A2" s="86"/>
      <c r="B2" s="86"/>
      <c r="C2" s="86"/>
      <c r="D2" s="201">
        <f>A23</f>
        <v>0</v>
      </c>
      <c r="E2" s="202">
        <f>A25</f>
        <v>0</v>
      </c>
      <c r="F2" s="193" t="s">
        <v>110</v>
      </c>
    </row>
    <row r="3" spans="1:10" x14ac:dyDescent="0.3">
      <c r="A3" s="88" t="s">
        <v>109</v>
      </c>
      <c r="B3" s="88"/>
      <c r="C3" s="88"/>
      <c r="D3" s="88"/>
      <c r="E3" s="89"/>
      <c r="F3" s="84" t="s">
        <v>53</v>
      </c>
      <c r="G3" s="3" t="s">
        <v>54</v>
      </c>
    </row>
    <row r="4" spans="1:10" x14ac:dyDescent="0.3">
      <c r="A4" s="90" t="s">
        <v>61</v>
      </c>
      <c r="B4" s="138">
        <f xml:space="preserve"> Alapa!$C$17</f>
        <v>0</v>
      </c>
      <c r="C4" s="139"/>
      <c r="D4" s="139"/>
      <c r="E4" s="140"/>
      <c r="F4" s="84" t="s">
        <v>55</v>
      </c>
      <c r="G4" s="3" t="s">
        <v>56</v>
      </c>
    </row>
    <row r="5" spans="1:10" x14ac:dyDescent="0.3">
      <c r="A5" s="90" t="s">
        <v>51</v>
      </c>
      <c r="B5" s="138">
        <f xml:space="preserve"> Alapa!$C$12</f>
        <v>0</v>
      </c>
      <c r="C5" s="139"/>
      <c r="D5" s="139"/>
      <c r="E5" s="140"/>
      <c r="F5" s="84" t="s">
        <v>58</v>
      </c>
      <c r="G5" s="3" t="s">
        <v>57</v>
      </c>
    </row>
    <row r="6" spans="1:10" x14ac:dyDescent="0.3">
      <c r="A6" s="90" t="s">
        <v>3</v>
      </c>
      <c r="B6" s="138">
        <f>Alapa!$C$15</f>
        <v>0</v>
      </c>
      <c r="C6" s="139"/>
      <c r="D6" s="139"/>
      <c r="E6" s="140"/>
      <c r="F6" s="84" t="s">
        <v>65</v>
      </c>
      <c r="G6" s="3" t="s">
        <v>62</v>
      </c>
    </row>
    <row r="7" spans="1:10" x14ac:dyDescent="0.3">
      <c r="A7" s="90" t="s">
        <v>72</v>
      </c>
      <c r="B7" s="138" t="e">
        <f>VLOOKUP(G8,Alapa!$G$2:$H$22,2)</f>
        <v>#N/A</v>
      </c>
      <c r="C7" s="139"/>
      <c r="D7" s="139"/>
      <c r="E7" s="140"/>
      <c r="F7" s="84" t="s">
        <v>81</v>
      </c>
      <c r="G7" s="3" t="s">
        <v>78</v>
      </c>
    </row>
    <row r="8" spans="1:10" x14ac:dyDescent="0.3">
      <c r="A8" s="90" t="s">
        <v>77</v>
      </c>
      <c r="B8" s="138" t="str">
        <f>IF(Alapa!$N$2=0," ",Alapa!$N$2)</f>
        <v xml:space="preserve"> </v>
      </c>
      <c r="C8" s="139"/>
      <c r="D8" s="139"/>
      <c r="E8" s="140"/>
      <c r="F8" s="143" t="s">
        <v>72</v>
      </c>
      <c r="G8" s="144">
        <v>1</v>
      </c>
    </row>
    <row r="9" spans="1:10" x14ac:dyDescent="0.3">
      <c r="A9" s="86"/>
      <c r="B9" s="86"/>
      <c r="C9" s="86"/>
      <c r="D9" s="86"/>
      <c r="E9" s="93"/>
    </row>
    <row r="10" spans="1:10" x14ac:dyDescent="0.3">
      <c r="A10" s="141" t="s">
        <v>74</v>
      </c>
      <c r="B10" s="141" t="s">
        <v>21</v>
      </c>
      <c r="C10" s="141" t="s">
        <v>79</v>
      </c>
      <c r="D10" s="141" t="s">
        <v>90</v>
      </c>
      <c r="E10" s="142" t="s">
        <v>80</v>
      </c>
    </row>
    <row r="11" spans="1:10" x14ac:dyDescent="0.3">
      <c r="A11" s="145">
        <v>1</v>
      </c>
      <c r="B11" s="146" t="s">
        <v>53</v>
      </c>
      <c r="C11" s="147" t="s">
        <v>54</v>
      </c>
      <c r="D11" s="205"/>
      <c r="E11" s="170"/>
    </row>
    <row r="12" spans="1:10" x14ac:dyDescent="0.3">
      <c r="A12" s="145">
        <v>2</v>
      </c>
      <c r="B12" s="146" t="s">
        <v>55</v>
      </c>
      <c r="C12" s="147" t="s">
        <v>56</v>
      </c>
      <c r="D12" s="205"/>
      <c r="E12" s="170"/>
    </row>
    <row r="13" spans="1:10" x14ac:dyDescent="0.3">
      <c r="A13" s="145">
        <v>3</v>
      </c>
      <c r="B13" s="146" t="s">
        <v>58</v>
      </c>
      <c r="C13" s="147" t="s">
        <v>57</v>
      </c>
      <c r="D13" s="205"/>
      <c r="E13" s="170"/>
    </row>
    <row r="14" spans="1:10" x14ac:dyDescent="0.3">
      <c r="A14" s="145">
        <v>4</v>
      </c>
      <c r="B14" s="146" t="s">
        <v>65</v>
      </c>
      <c r="C14" s="147" t="s">
        <v>62</v>
      </c>
      <c r="D14" s="205"/>
      <c r="E14" s="170"/>
    </row>
    <row r="15" spans="1:10" x14ac:dyDescent="0.3">
      <c r="A15" s="145"/>
      <c r="B15" s="146"/>
      <c r="C15" s="147"/>
      <c r="D15" s="145"/>
      <c r="E15" s="95"/>
    </row>
    <row r="16" spans="1:10" x14ac:dyDescent="0.3">
      <c r="A16" s="145"/>
      <c r="B16" s="146"/>
      <c r="C16" s="147"/>
      <c r="D16" s="145"/>
      <c r="E16" s="95"/>
    </row>
    <row r="17" spans="1:5" x14ac:dyDescent="0.3">
      <c r="A17" s="145"/>
      <c r="B17" s="146"/>
      <c r="C17" s="147"/>
      <c r="D17" s="145"/>
      <c r="E17" s="95"/>
    </row>
    <row r="18" spans="1:5" x14ac:dyDescent="0.3">
      <c r="A18" s="145"/>
      <c r="B18" s="146"/>
      <c r="C18" s="147"/>
      <c r="D18" s="145"/>
      <c r="E18" s="95"/>
    </row>
    <row r="19" spans="1:5" x14ac:dyDescent="0.3">
      <c r="A19" s="145"/>
      <c r="B19" s="146"/>
      <c r="C19" s="147"/>
      <c r="D19" s="145"/>
      <c r="E19" s="95"/>
    </row>
    <row r="20" spans="1:5" x14ac:dyDescent="0.3">
      <c r="A20" s="148"/>
      <c r="B20" s="24"/>
      <c r="C20" s="23"/>
      <c r="D20" s="23"/>
      <c r="E20" s="23"/>
    </row>
    <row r="21" spans="1:5" x14ac:dyDescent="0.3">
      <c r="A21" s="148"/>
      <c r="B21" s="24"/>
      <c r="C21" s="23"/>
      <c r="D21" s="23"/>
      <c r="E21" s="23"/>
    </row>
    <row r="22" spans="1:5" x14ac:dyDescent="0.3">
      <c r="A22" s="182" t="s">
        <v>63</v>
      </c>
      <c r="B22" s="181"/>
      <c r="C22" s="181"/>
      <c r="D22" s="181"/>
      <c r="E22" s="181"/>
    </row>
    <row r="23" spans="1:5" x14ac:dyDescent="0.3">
      <c r="A23" s="176"/>
      <c r="B23" s="160"/>
      <c r="C23" s="161"/>
      <c r="D23" s="162"/>
      <c r="E23" s="162"/>
    </row>
    <row r="24" spans="1:5" x14ac:dyDescent="0.3">
      <c r="A24" s="174" t="s">
        <v>23</v>
      </c>
      <c r="B24" s="24"/>
      <c r="C24" s="24"/>
      <c r="D24" s="23"/>
      <c r="E24" s="23"/>
    </row>
    <row r="25" spans="1:5" x14ac:dyDescent="0.3">
      <c r="A25" s="3"/>
      <c r="B25" s="149"/>
      <c r="C25" s="149"/>
      <c r="D25" s="192"/>
      <c r="E25" s="192"/>
    </row>
    <row r="26" spans="1:5" x14ac:dyDescent="0.3">
      <c r="A26" s="151"/>
      <c r="B26" s="151"/>
      <c r="C26" s="24"/>
      <c r="D26" s="23"/>
      <c r="E26" s="23"/>
    </row>
    <row r="27" spans="1:5" x14ac:dyDescent="0.3">
      <c r="A27" s="151"/>
      <c r="B27" s="24"/>
      <c r="C27" s="23"/>
      <c r="D27" s="23"/>
      <c r="E27" s="2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  <hyperlink ref="B14" location="'KE-Af-10-M'!A1" display="'KE-Af-10-M "/>
    <hyperlink ref="B13" location="'KE-Af-02'!A1" display="'KE-Af-02 "/>
    <hyperlink ref="B12" location="'KE-Af-01'!A1" display="'KE-Af-01 "/>
    <hyperlink ref="B11" location="'KE-Af'!A1" display="'KE-Af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/>
  </sheetViews>
  <sheetFormatPr defaultRowHeight="12" x14ac:dyDescent="0.2"/>
  <cols>
    <col min="1" max="1" width="5.625" style="21" customWidth="1"/>
    <col min="2" max="2" width="36.625" style="21" customWidth="1"/>
    <col min="3" max="4" width="20.625" style="21" customWidth="1"/>
    <col min="5" max="5" width="11.5" style="21" customWidth="1"/>
    <col min="6" max="6" width="20.625" style="21" customWidth="1"/>
    <col min="7" max="7" width="9.375" style="21" customWidth="1"/>
    <col min="8" max="8" width="18" style="21" customWidth="1"/>
    <col min="9" max="16384" width="9" style="21"/>
  </cols>
  <sheetData>
    <row r="1" spans="1:12" ht="32.1" customHeight="1" x14ac:dyDescent="0.3">
      <c r="A1"/>
      <c r="B1" s="135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102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102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36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36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36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2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v.1.18.25.0.0#2018-07-05</dc:description>
  <cp:lastPrinted>2017-08-21T14:07:27Z</cp:lastPrinted>
  <dcterms:created xsi:type="dcterms:W3CDTF">2011-02-03T09:55:45Z</dcterms:created>
  <dcterms:modified xsi:type="dcterms:W3CDTF">2018-07-04T09:53:51Z</dcterms:modified>
</cp:coreProperties>
</file>