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.TESZT\Konyvvizsgalat\#Alap 2018\Masol\2018 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<sst xmlns="http://schemas.openxmlformats.org/spreadsheetml/2006/main" count="70" uniqueCount="67">
  <si>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</si>
  <si>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</si>
  <si>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</si>
  <si>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</si>
  <si>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</si>
  <si>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</si>
  <si>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</si>
  <si>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</si>
  <si>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</si>
  <si>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</si>
  <si>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</si>
  <si>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</si>
  <si>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</si>
  <si>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</si>
  <si>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</si>
  <si>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</si>
  <si>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</si>
  <si>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</si>
  <si>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</si>
  <si>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</si>
  <si>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</si>
  <si>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</si>
  <si>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</si>
  <si>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</si>
  <si>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</si>
  <si>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</si>
  <si>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függően, alább </t>
    </r>
    <r>
      <rPr>
        <b/>
        <sz val="10"/>
        <rFont val="Arial"/>
        <family val="2"/>
        <charset val="238"/>
      </rPr>
      <t>egy lehetséges és gyakori módszert írunk le.</t>
    </r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</si>
  <si>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</si>
  <si>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</si>
  <si>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</si>
  <si>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</si>
  <si>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</si>
  <si>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</si>
  <si>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</si>
  <si>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</si>
  <si>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</si>
  <si>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>Ezt követően</t>
    </r>
    <r>
      <rPr>
        <b/>
        <sz val="10"/>
        <rFont val="Arial"/>
        <family val="2"/>
        <charset val="238"/>
      </rPr>
      <t xml:space="preserve"> a kivonás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</si>
  <si>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</si>
  <si>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</si>
  <si>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</si>
  <si>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</si>
  <si>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</si>
  <si>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</si>
  <si>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</si>
  <si>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</si>
  <si>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</si>
  <si>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 xml:space="preserve">Amennyiben a főkönyvi számok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</si>
  <si>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</si>
  <si>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</si>
  <si>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</si>
  <si>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</si>
  <si>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</si>
  <si>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</si>
  <si>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</si>
  <si>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</si>
  <si>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</si>
  <si>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</si>
  <si>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</si>
  <si>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</si>
  <si>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</si>
  <si>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</si>
  <si>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és számlaszámot, nevet és értéket kell pótolni)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</si>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</sst>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73" formatCode="#,##0_ ;[Red]\-#,##0\ "/>
    <numFmt numFmtId="174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73" fontId="0" fillId="0" borderId="1" xfId="0" applyNumberFormat="1" applyBorder="1"/>
    <xf numFmtId="0" fontId="0" fillId="0" borderId="0" xfId="0" applyBorder="1"/>
    <xf numFmtId="173" fontId="0" fillId="0" borderId="0" xfId="0" applyNumberFormat="1" applyBorder="1"/>
    <xf numFmtId="173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73" fontId="7" fillId="0" borderId="2" xfId="0" applyNumberFormat="1" applyFont="1" applyFill="1" applyBorder="1"/>
    <xf numFmtId="3" fontId="7" fillId="0" borderId="5" xfId="0" applyNumberFormat="1" applyFont="1" applyFill="1" applyBorder="1"/>
    <xf numFmtId="17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Fill="1" applyBorder="1"/>
    <xf numFmtId="3" fontId="7" fillId="0" borderId="1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3" fontId="6" fillId="0" borderId="1" xfId="0" applyNumberFormat="1" applyFont="1" applyFill="1" applyBorder="1"/>
    <xf numFmtId="3" fontId="0" fillId="0" borderId="5" xfId="0" applyNumberFormat="1" applyBorder="1"/>
    <xf numFmtId="173" fontId="0" fillId="2" borderId="9" xfId="0" applyNumberFormat="1" applyFill="1" applyBorder="1"/>
    <xf numFmtId="3" fontId="6" fillId="0" borderId="10" xfId="0" applyNumberFormat="1" applyFont="1" applyFill="1" applyBorder="1"/>
    <xf numFmtId="3" fontId="0" fillId="0" borderId="11" xfId="0" applyNumberFormat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>
      <selection activeCell="E5" sqref="E5"/>
    </sheetView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7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47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45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32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44" t="s">
        <v>44</v>
      </c>
      <c r="G7" s="45" t="s">
        <v>18</v>
      </c>
      <c r="H7" s="46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41"/>
      <c r="G8" s="42">
        <f>SUMIF($K$1:$K$2000,"=0",$C$1:$C$2000)</f>
        <v>0</v>
      </c>
      <c r="H8" s="43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39">
        <f>SUMIF($K$1:$K$2000,"=1",$C$1:$C$2000)</f>
        <v>0</v>
      </c>
      <c r="H9" s="40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39">
        <f>SUMIF($K$1:$K$2000,"=2",$C$1:$C$2000)</f>
        <v>0</v>
      </c>
      <c r="H10" s="40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39">
        <f>SUMIF($K$1:$K$2000,"=3",$C$1:$C$2000)</f>
        <v>0</v>
      </c>
      <c r="H11" s="40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39">
        <f>SUMIF($K$1:$K$2000,"=4",$C$1:$C$2000)</f>
        <v>0</v>
      </c>
      <c r="H12" s="40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36">
        <f>SUM(G9:G12)</f>
        <v>0</v>
      </c>
      <c r="H13" s="32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39">
        <f>SUMIF($K$1:$K$2000,"=5",$C$1:$C$2000)</f>
        <v>0</v>
      </c>
      <c r="H14" s="40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39">
        <f>SUMIF($K$1:$K$2000,"=6",$C$1:$C$2000)</f>
        <v>0</v>
      </c>
      <c r="H15" s="40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39">
        <f>SUMIF($K$1:$K$2000,"=7",$C$1:$C$2000)</f>
        <v>0</v>
      </c>
      <c r="H16" s="40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39">
        <f>SUMIF($K$1:$K$2000,"=8",$C$1:$C$2000)</f>
        <v>0</v>
      </c>
      <c r="H17" s="40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39">
        <f>SUMIF($K$1:$K$2000,"=9",$C$1:$C$2000)</f>
        <v>0</v>
      </c>
      <c r="H18" s="40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3">
        <f>SUM(F14:F18)</f>
        <v>0</v>
      </c>
      <c r="G19" s="35">
        <f>SUM(G14:G18)</f>
        <v>0</v>
      </c>
      <c r="H19" s="34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8" t="s">
        <v>54</v>
      </c>
    </row>
    <row r="4" spans="1:1" ht="18" x14ac:dyDescent="0.25">
      <c r="A4" s="21" t="s">
        <v>55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49</v>
      </c>
    </row>
    <row r="9" spans="1:1" x14ac:dyDescent="0.2">
      <c r="A9" s="25"/>
    </row>
    <row r="10" spans="1:1" x14ac:dyDescent="0.2">
      <c r="A10" s="26" t="s">
        <v>40</v>
      </c>
    </row>
    <row r="11" spans="1:1" x14ac:dyDescent="0.2">
      <c r="A11" s="14"/>
    </row>
    <row r="12" spans="1:1" ht="30" x14ac:dyDescent="0.25">
      <c r="A12" s="24" t="s">
        <v>50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41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34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35</v>
      </c>
      <c r="B21" t="s">
        <v>58</v>
      </c>
    </row>
    <row r="22" spans="1:2" x14ac:dyDescent="0.2">
      <c r="A22" s="14" t="s">
        <v>59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26</v>
      </c>
    </row>
    <row r="28" spans="1:2" x14ac:dyDescent="0.2">
      <c r="A28" s="14" t="s">
        <v>27</v>
      </c>
    </row>
    <row r="29" spans="1:2" ht="38.25" x14ac:dyDescent="0.2">
      <c r="A29" s="14" t="s">
        <v>28</v>
      </c>
    </row>
    <row r="30" spans="1:2" ht="38.25" x14ac:dyDescent="0.2">
      <c r="A30" s="14" t="s">
        <v>46</v>
      </c>
    </row>
    <row r="31" spans="1:2" ht="25.5" x14ac:dyDescent="0.2">
      <c r="A31" s="14" t="s">
        <v>36</v>
      </c>
    </row>
    <row r="32" spans="1:2" ht="38.25" x14ac:dyDescent="0.2">
      <c r="A32" s="14" t="s">
        <v>51</v>
      </c>
    </row>
    <row r="33" spans="1:2" ht="51" x14ac:dyDescent="0.2">
      <c r="A33" s="14" t="s">
        <v>53</v>
      </c>
    </row>
    <row r="34" spans="1:2" x14ac:dyDescent="0.2">
      <c r="A34" s="14" t="s">
        <v>57</v>
      </c>
      <c r="B34" t="s">
        <v>58</v>
      </c>
    </row>
    <row r="35" spans="1:2" x14ac:dyDescent="0.2">
      <c r="A35" s="14" t="s">
        <v>37</v>
      </c>
    </row>
    <row r="36" spans="1:2" ht="25.5" x14ac:dyDescent="0.2">
      <c r="A36" s="15" t="s">
        <v>52</v>
      </c>
    </row>
    <row r="37" spans="1:2" x14ac:dyDescent="0.2">
      <c r="A37" s="14" t="s">
        <v>66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65</v>
      </c>
    </row>
    <row r="41" spans="1:2" x14ac:dyDescent="0.2">
      <c r="A41" s="18"/>
    </row>
    <row r="42" spans="1:2" x14ac:dyDescent="0.2">
      <c r="A42" s="14" t="s">
        <v>29</v>
      </c>
    </row>
    <row r="43" spans="1:2" x14ac:dyDescent="0.2">
      <c r="A43" s="14" t="s">
        <v>38</v>
      </c>
      <c r="B43" t="s">
        <v>58</v>
      </c>
    </row>
    <row r="44" spans="1:2" x14ac:dyDescent="0.2">
      <c r="A44" s="14" t="s">
        <v>56</v>
      </c>
    </row>
    <row r="45" spans="1:2" x14ac:dyDescent="0.2">
      <c r="A45" s="14" t="s">
        <v>30</v>
      </c>
    </row>
    <row r="46" spans="1:2" ht="18" x14ac:dyDescent="0.25">
      <c r="A46" s="14" t="s">
        <v>31</v>
      </c>
    </row>
    <row r="47" spans="1:2" ht="25.5" x14ac:dyDescent="0.2">
      <c r="A47" s="14" t="s">
        <v>39</v>
      </c>
    </row>
    <row r="48" spans="1:2" ht="25.5" x14ac:dyDescent="0.2">
      <c r="A48" s="14" t="s">
        <v>62</v>
      </c>
    </row>
    <row r="49" spans="1:2" x14ac:dyDescent="0.2">
      <c r="A49" s="18" t="s">
        <v>63</v>
      </c>
    </row>
    <row r="50" spans="1:2" x14ac:dyDescent="0.2">
      <c r="A50" s="14"/>
    </row>
    <row r="52" spans="1:2" x14ac:dyDescent="0.2">
      <c r="A52" s="18" t="s">
        <v>42</v>
      </c>
    </row>
    <row r="53" spans="1:2" x14ac:dyDescent="0.2">
      <c r="A53" s="19"/>
    </row>
    <row r="54" spans="1:2" x14ac:dyDescent="0.2">
      <c r="A54" s="11" t="s">
        <v>48</v>
      </c>
      <c r="B54" t="s">
        <v>58</v>
      </c>
    </row>
    <row r="55" spans="1:2" ht="25.5" x14ac:dyDescent="0.2">
      <c r="A55" s="11" t="s">
        <v>33</v>
      </c>
    </row>
    <row r="56" spans="1:2" ht="25.5" x14ac:dyDescent="0.2">
      <c r="A56" s="14" t="s">
        <v>21</v>
      </c>
    </row>
    <row r="57" spans="1:2" ht="25.5" x14ac:dyDescent="0.2">
      <c r="A57" s="14" t="s">
        <v>64</v>
      </c>
    </row>
    <row r="58" spans="1:2" x14ac:dyDescent="0.2">
      <c r="A58" s="14" t="s">
        <v>60</v>
      </c>
    </row>
    <row r="59" spans="1:2" ht="38.25" x14ac:dyDescent="0.2">
      <c r="A59" s="14" t="s">
        <v>61</v>
      </c>
    </row>
    <row r="60" spans="1:2" x14ac:dyDescent="0.2">
      <c r="A60" s="14" t="s">
        <v>23</v>
      </c>
    </row>
    <row r="63" spans="1:2" x14ac:dyDescent="0.2">
      <c r="A63" s="22" t="s">
        <v>43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v.1.20.5022.0.0#2020-04-15</dc:description>
  <cp:lastPrinted>2016-02-14T07:58:45Z</cp:lastPrinted>
  <dcterms:created xsi:type="dcterms:W3CDTF">2008-07-24T12:39:28Z</dcterms:created>
  <dcterms:modified xsi:type="dcterms:W3CDTF">2018-05-30T12:40:40Z</dcterms:modified>
</cp:coreProperties>
</file>