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AuditDok\"/>
    </mc:Choice>
  </mc:AlternateContent>
  <xr:revisionPtr revIDLastSave="0" documentId="13_ncr:1_{DF00FEBE-22B8-4AB4-9BC2-C80B0EF2657C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M-D" sheetId="1" r:id="rId1"/>
    <sheet name="KM-D-01" sheetId="2" r:id="rId2"/>
    <sheet name="KM-D-02" sheetId="3" r:id="rId3"/>
    <sheet name="KM-D-10-M" sheetId="4" r:id="rId4"/>
    <sheet name="KM-D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'KM-D-02'!$7:$8</definedName>
    <definedName name="_xlnm.Print_Area" localSheetId="0">'KM-D'!$B$1:$E$62</definedName>
    <definedName name="_xlnm.Print_Area" localSheetId="1">'KM-D-01'!$A$1:$H$47</definedName>
    <definedName name="_xlnm.Print_Area" localSheetId="2">'KM-D-02'!$A$1:$J$400</definedName>
    <definedName name="_xlnm.Print_Area" localSheetId="4">'KM-D-10-E'!$A$1:$E$27</definedName>
    <definedName name="_xlnm.Print_Area" localSheetId="3">'KM-D-10-M'!$A$1:$B$43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H6" i="3" l="1"/>
  <c r="F10" i="3" l="1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E17" i="1"/>
  <c r="E16" i="1"/>
  <c r="E15" i="1"/>
  <c r="E14" i="1"/>
  <c r="E13" i="1"/>
  <c r="D2" i="1"/>
  <c r="E2" i="1"/>
  <c r="A4" i="1"/>
  <c r="D4" i="1"/>
  <c r="A5" i="1"/>
  <c r="D5" i="1"/>
  <c r="D50" i="1" s="1"/>
  <c r="D6" i="1"/>
  <c r="E51" i="1" s="1"/>
  <c r="D8" i="1"/>
  <c r="D9" i="1"/>
  <c r="D10" i="1"/>
  <c r="B11" i="1"/>
  <c r="C11" i="1"/>
  <c r="A5" i="3" s="1"/>
  <c r="D13" i="1"/>
  <c r="D14" i="1"/>
  <c r="D15" i="1"/>
  <c r="D16" i="1"/>
  <c r="D17" i="1"/>
  <c r="B19" i="1"/>
  <c r="B20" i="1"/>
  <c r="B21" i="1"/>
  <c r="C49" i="1"/>
  <c r="D49" i="1"/>
  <c r="C50" i="1"/>
  <c r="C51" i="1"/>
  <c r="C52" i="1"/>
  <c r="D52" i="1"/>
  <c r="D2" i="2"/>
  <c r="E2" i="2"/>
  <c r="H3" i="2"/>
  <c r="A5" i="2"/>
  <c r="E5" i="2"/>
  <c r="A6" i="2"/>
  <c r="E6" i="2"/>
  <c r="A7" i="2"/>
  <c r="E7" i="2"/>
  <c r="A8" i="2"/>
  <c r="B11" i="2"/>
  <c r="D11" i="2"/>
  <c r="E11" i="2"/>
  <c r="F11" i="2"/>
  <c r="G11" i="2"/>
  <c r="H11" i="2"/>
  <c r="B12" i="2"/>
  <c r="B20" i="2" s="1"/>
  <c r="D12" i="2"/>
  <c r="E12" i="2"/>
  <c r="F12" i="2"/>
  <c r="H12" i="2"/>
  <c r="B13" i="2"/>
  <c r="D13" i="2"/>
  <c r="E13" i="2"/>
  <c r="F13" i="2"/>
  <c r="G13" i="2" s="1"/>
  <c r="H13" i="2"/>
  <c r="B14" i="2"/>
  <c r="D14" i="2"/>
  <c r="E14" i="2"/>
  <c r="F14" i="2"/>
  <c r="B15" i="2"/>
  <c r="D15" i="2"/>
  <c r="E15" i="2"/>
  <c r="F15" i="2"/>
  <c r="G15" i="2"/>
  <c r="H15" i="2"/>
  <c r="B16" i="2"/>
  <c r="D16" i="2"/>
  <c r="E16" i="2"/>
  <c r="F16" i="2"/>
  <c r="G16" i="2" s="1"/>
  <c r="B17" i="2"/>
  <c r="D17" i="2"/>
  <c r="E17" i="2"/>
  <c r="F17" i="2"/>
  <c r="G17" i="2" s="1"/>
  <c r="H17" i="2"/>
  <c r="B18" i="2"/>
  <c r="D18" i="2"/>
  <c r="E18" i="2"/>
  <c r="F18" i="2"/>
  <c r="A22" i="2"/>
  <c r="B23" i="2"/>
  <c r="C23" i="2"/>
  <c r="B24" i="2"/>
  <c r="C24" i="2"/>
  <c r="H24" i="2"/>
  <c r="B26" i="2"/>
  <c r="H23" i="2" s="1"/>
  <c r="H26" i="2"/>
  <c r="B27" i="2"/>
  <c r="H27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9" i="3"/>
  <c r="G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G12" i="2" l="1"/>
  <c r="D20" i="2"/>
  <c r="G18" i="2"/>
  <c r="G14" i="2"/>
  <c r="E20" i="2"/>
  <c r="D51" i="1"/>
  <c r="E52" i="1"/>
  <c r="E49" i="1"/>
  <c r="H18" i="2"/>
  <c r="H16" i="2"/>
  <c r="H14" i="2"/>
  <c r="E50" i="1"/>
  <c r="F20" i="2"/>
  <c r="G20" i="2" l="1"/>
  <c r="A19" i="2"/>
  <c r="H9" i="3"/>
  <c r="H20" i="2"/>
</calcChain>
</file>

<file path=xl/sharedStrings.xml><?xml version="1.0" encoding="utf-8"?>
<sst xmlns="http://schemas.openxmlformats.org/spreadsheetml/2006/main" count="254" uniqueCount="157">
  <si>
    <t>KM-D</t>
  </si>
  <si>
    <t>◄◄ NEM SZERKESZTHETŐ SOR !!</t>
  </si>
  <si>
    <t>SAJÁT TŐKE</t>
  </si>
  <si>
    <t>Munkaprogram</t>
  </si>
  <si>
    <t>Dátum:</t>
  </si>
  <si>
    <t>KM-D-01</t>
  </si>
  <si>
    <t>Főlap</t>
  </si>
  <si>
    <t>Készítette:</t>
  </si>
  <si>
    <t>KM-D-02</t>
  </si>
  <si>
    <t>Főkönyvi egyeztetés</t>
  </si>
  <si>
    <t>Ellenőrizve:</t>
  </si>
  <si>
    <t xml:space="preserve">KM-D-10-M </t>
  </si>
  <si>
    <t>Munkalap</t>
  </si>
  <si>
    <t>A KK-09 munkalapon végzett kockázatbecslés alapján:</t>
  </si>
  <si>
    <t>KM-D-10-E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</si>
  <si>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</si>
  <si>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</si>
  <si>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</si>
  <si>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</si>
  <si>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</si>
  <si>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*Kombinált állítások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</si>
  <si>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</si>
  <si>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</si>
  <si>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</si>
  <si>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</si>
  <si>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</si>
  <si>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</si>
  <si>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</si>
  <si>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</si>
  <si>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</si>
  <si>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</si>
  <si>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</si>
  <si>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</si>
  <si>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</si>
  <si>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</si>
  <si>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</si>
  <si>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</si>
  <si>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</si>
  <si>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</si>
  <si>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</si>
  <si>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</si>
  <si>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Feladat</t>
  </si>
  <si>
    <t>Célok*</t>
  </si>
  <si>
    <t>R/Né</t>
  </si>
  <si>
    <t>Hivatkozás</t>
  </si>
  <si>
    <t>Vizsgálja meg a számlacsoport elszámolását a számlarendben!</t>
  </si>
  <si>
    <t>PÉ</t>
  </si>
  <si>
    <t>Részvénynyilvántartás, tagjegyzék áttekintése</t>
  </si>
  <si>
    <t>B</t>
  </si>
  <si>
    <t>Ellenőrizze a növekedési és csökkenési jogcímeket!</t>
  </si>
  <si>
    <t>Ellenőrizze a jegyzett,  de még be nem fizetett tőke nyilvántartásának helyességét, befizetés határidejét!</t>
  </si>
  <si>
    <t>TLB</t>
  </si>
  <si>
    <t>Egyeztesse a tárgyidőszaki nyitó és a bázis-időszaki záró forrásállományt!</t>
  </si>
  <si>
    <t>Állítsa össze a mérlegtételt a főkönyvi kivonatból!</t>
  </si>
  <si>
    <t xml:space="preserve"> B</t>
  </si>
  <si>
    <t>A saját tőke elemek tárgyévi mozgásainak áttekintése és összehasonlítása a főkönyvvel, a beszámolóval, valamint a társasági szerződéssel és a cégbírósági bejegyzésekkel.</t>
  </si>
  <si>
    <t>Határozza meg a részvények típusait, a részvénytulajdonosok főbb csoportjait (szavazhat vagy nem, dolgozói, önkormányzati)!</t>
  </si>
  <si>
    <t>L</t>
  </si>
  <si>
    <t>Tekintse át a tőketartalék tárgyévi mozgásait, azok dokumentálását. Ellenőrizze, hogy az esetleges tartalék átadások meglévő vagyontartalékokból történtek-e?</t>
  </si>
  <si>
    <t>Ellenőrizze, hogy a tőketartalék értéke pozitív!</t>
  </si>
  <si>
    <t>LB</t>
  </si>
  <si>
    <t>Eredménytartalék változásának tételes vizsgálata</t>
  </si>
  <si>
    <t>Ellenőrizze a jelentős hibák elkülönített elszámolását, beszámolóban történő elkülönített megjelenítését, eredménytartalékra történt átvezetését!</t>
  </si>
  <si>
    <t>Lekötött tartalék tételes vizsgálata, a teljesség vizsgálata, minden a törvényben előírt esetre elkülönítettek-e.</t>
  </si>
  <si>
    <t>Ellenőrízze a fejlesztési tartalék címen elszámolt összegeket és a felhasználást</t>
  </si>
  <si>
    <t>Ellenőrizze, hogy csak a megengedett eszközökre történt átértékelés (VÉJ, szellemi termék, TE beruházás kivételével, befektetett pénzügyi eszközök meghatározott csoportja)!</t>
  </si>
  <si>
    <t>Értékelési tartalék hasonlítása az értékhelyesbítéshez, jogos-e az átértékelés, független értékbecslő munkájának áttekintése.</t>
  </si>
  <si>
    <t>AE egyezik-e az eredménykimutatással, valamint az 5-9 számlaosztály egyenlegével</t>
  </si>
  <si>
    <t>P</t>
  </si>
  <si>
    <t>Osztalékfizetési korlát vizsgálata</t>
  </si>
  <si>
    <t>T</t>
  </si>
  <si>
    <t>Továbbvihető veszteség vizsgálata</t>
  </si>
  <si>
    <t>Kiegészítő melléklet tartalmazza-e a szükséges adatokat.</t>
  </si>
  <si>
    <t>TPÉB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</si>
  <si>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</si>
  <si>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</si>
  <si>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</si>
  <si>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</si>
  <si>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</si>
  <si>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</si>
  <si>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</si>
  <si>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</si>
  <si>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</si>
  <si>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</si>
  <si>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</si>
  <si>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</si>
  <si>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</si>
  <si>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</si>
  <si>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</si>
  <si>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D. SAJÁT TŐKE</t>
  </si>
  <si>
    <t>KÖNYVVIZSGÁLATI  FŐLAP</t>
  </si>
  <si>
    <t>Ellenőrizte: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</si>
  <si>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</si>
  <si>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</si>
  <si>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</si>
  <si>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</si>
  <si>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</si>
  <si>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</si>
  <si>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</si>
  <si>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</si>
  <si>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</si>
  <si>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Jegyzett tőke</t>
  </si>
  <si>
    <t>Ebből: visszavás. tul. rész. né.-ken</t>
  </si>
  <si>
    <t>Jegyzett, de még be nem fiz. tőke</t>
  </si>
  <si>
    <t>Tőketartalék</t>
  </si>
  <si>
    <t>Eredménytartalék</t>
  </si>
  <si>
    <t>Lekötött tartalék</t>
  </si>
  <si>
    <t>Értékelési tartalék</t>
  </si>
  <si>
    <t>Adózott eredmény</t>
  </si>
  <si>
    <t>Saját tőke  összesen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</si>
  <si>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</si>
  <si>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</si>
  <si>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</si>
  <si>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</si>
  <si>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</si>
  <si>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</si>
  <si>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</si>
  <si>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</si>
  <si>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>Példák további dokumentumok csatolására: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</si>
  <si>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</si>
  <si>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</si>
  <si>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 xml:space="preserve">Kartonok </t>
  </si>
  <si>
    <t>Kiemelt jelentőségű alapbizonylatok</t>
  </si>
  <si>
    <t>Könyvvizsgálati munkaprogram; DI. Saját tőke</t>
  </si>
  <si>
    <t>Leltár</t>
  </si>
  <si>
    <t>Főlap-főkönyvi kivonat egyeztetés</t>
  </si>
  <si>
    <t xml:space="preserve">Cégkivonat, Tagjegyzék, </t>
  </si>
  <si>
    <t>Kivonat a határozatok könyvéből</t>
  </si>
  <si>
    <t>Könyvelés tesztelése / AuditTeszt programmal</t>
  </si>
  <si>
    <t>Jelentős változások magyarázata:</t>
  </si>
  <si>
    <t>Adatok-és ellenőrzés tesztelése / AuditTeszt programmal</t>
  </si>
  <si>
    <t xml:space="preserve">Dátum:         </t>
  </si>
  <si>
    <t xml:space="preserve">Készítette:   </t>
  </si>
  <si>
    <t xml:space="preserve">Ellenőrizte: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</si>
  <si>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</si>
  <si>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</si>
  <si>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</si>
  <si>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</si>
  <si>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</si>
  <si>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adatok</t>
  </si>
  <si>
    <t>ELTÉRÉS</t>
  </si>
  <si>
    <t>KM-D-10-M</t>
  </si>
  <si>
    <t>MUNKALAP</t>
  </si>
  <si>
    <t>Ügyfél neve:</t>
  </si>
  <si>
    <t>Fordulónap:</t>
  </si>
  <si>
    <t>Könyvvizsgáló:</t>
  </si>
  <si>
    <t>Igen</t>
  </si>
  <si>
    <t>Nem</t>
  </si>
  <si>
    <t>SAJÁT TŐKE DOKUMENTÁCIÓ ELLENŐRZÉSE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</si>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</sst>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0.00_ ;[Red]\-0.00\ "/>
    <numFmt numFmtId="166" formatCode="#\ ###\ ###\ ###\ ##0"/>
    <numFmt numFmtId="167" formatCode="#,###,###,###,##0"/>
    <numFmt numFmtId="168" formatCode="yyyy\.mm\.dd"/>
  </numFmts>
  <fonts count="40" x14ac:knownFonts="1">
    <font>
      <sz val="11"/>
      <name val="Arial"/>
    </font>
    <font>
      <sz val="10"/>
      <name val="Arial"/>
    </font>
    <font>
      <b/>
      <sz val="10"/>
      <name val="Arial Narrow"/>
    </font>
    <font>
      <sz val="10"/>
      <name val="Arial Narrow"/>
    </font>
    <font>
      <b/>
      <sz val="9"/>
      <name val="Arial Narrow"/>
    </font>
    <font>
      <sz val="9"/>
      <name val="Arial Narrow"/>
    </font>
    <font>
      <sz val="12"/>
      <name val="Arial Narrow"/>
    </font>
    <font>
      <sz val="11"/>
      <name val="Arial Narrow"/>
    </font>
    <font>
      <b/>
      <sz val="11"/>
      <name val="Arial Narrow"/>
    </font>
    <font>
      <b/>
      <sz val="9"/>
      <color rgb="FF0000FF"/>
      <name val="Arial Narrow"/>
    </font>
    <font>
      <b/>
      <u/>
      <sz val="9"/>
      <name val="Arial Narrow"/>
    </font>
    <font>
      <u/>
      <sz val="9"/>
      <color rgb="FF0000FF"/>
      <name val="Arial Narrow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1"/>
      <color rgb="FF0000FF"/>
      <name val="Arial Narrow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"/>
    </font>
    <font>
      <b/>
      <sz val="9"/>
      <color rgb="FFFF0000"/>
      <name val="Arial Narrow"/>
    </font>
    <font>
      <b/>
      <sz val="12"/>
      <name val="Arial Narrow"/>
    </font>
    <font>
      <sz val="11"/>
      <color rgb="FFFFFFFF"/>
      <name val="Arial"/>
    </font>
    <font>
      <sz val="11"/>
      <color rgb="FFFFFFFF"/>
      <name val="Arial Narrow"/>
    </font>
    <font>
      <b/>
      <sz val="12"/>
      <color rgb="FFFF0000"/>
      <name val="Arial Narrow"/>
    </font>
    <font>
      <sz val="10"/>
      <color rgb="FFFFFFFF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color rgb="FFFF0000"/>
      <name val="Arial Narrow"/>
    </font>
    <font>
      <b/>
      <sz val="10"/>
      <name val="Arial"/>
    </font>
    <font>
      <b/>
      <u/>
      <sz val="11"/>
      <name val="Arial Narrow"/>
    </font>
    <font>
      <i/>
      <sz val="9"/>
      <name val="Arial Narrow"/>
    </font>
    <font>
      <b/>
      <sz val="9"/>
      <color rgb="FFFF0000"/>
      <name val="Arial Narrow"/>
    </font>
    <font>
      <b/>
      <sz val="9"/>
      <name val="Arial narrow"/>
    </font>
    <font>
      <sz val="9"/>
      <name val="Arial narrow"/>
    </font>
    <font>
      <b/>
      <sz val="9"/>
      <color rgb="FFFF0000"/>
      <name val="Arial narrow"/>
    </font>
    <font>
      <sz val="11"/>
      <name val="Arial Narrow"/>
    </font>
    <font>
      <sz val="9"/>
      <name val="Arial Narrow"/>
    </font>
    <font>
      <b/>
      <sz val="9"/>
      <color rgb="FFFF0000"/>
      <name val="Arial Narrow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7" fillId="2" borderId="0" xfId="0" applyFont="1" applyFill="1" applyAlignment="1"/>
    <xf numFmtId="0" fontId="8" fillId="3" borderId="0" xfId="0" applyFont="1" applyFill="1" applyAlignment="1">
      <alignment horizontal="left"/>
    </xf>
    <xf numFmtId="0" fontId="7" fillId="0" borderId="0" xfId="0" applyFont="1" applyFill="1" applyAlignment="1"/>
    <xf numFmtId="0" fontId="8" fillId="3" borderId="0" xfId="0" applyFont="1" applyFill="1" applyAlignment="1"/>
    <xf numFmtId="0" fontId="7" fillId="3" borderId="0" xfId="0" applyFont="1" applyFill="1" applyAlignment="1"/>
    <xf numFmtId="0" fontId="8" fillId="0" borderId="0" xfId="0" applyFont="1" applyFill="1" applyAlignment="1"/>
    <xf numFmtId="0" fontId="22" fillId="3" borderId="0" xfId="0" applyFont="1" applyFill="1" applyAlignment="1"/>
    <xf numFmtId="0" fontId="23" fillId="2" borderId="0" xfId="0" applyFont="1" applyFill="1" applyAlignment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vertical="center" wrapText="1"/>
    </xf>
    <xf numFmtId="0" fontId="15" fillId="2" borderId="0" xfId="0" applyFont="1" applyFill="1" applyAlignment="1"/>
    <xf numFmtId="0" fontId="2" fillId="3" borderId="2" xfId="0" applyFont="1" applyFill="1" applyBorder="1" applyAlignment="1"/>
    <xf numFmtId="0" fontId="3" fillId="0" borderId="4" xfId="0" applyFont="1" applyFill="1" applyBorder="1" applyAlignment="1">
      <alignment vertical="center" wrapText="1"/>
    </xf>
    <xf numFmtId="0" fontId="2" fillId="3" borderId="3" xfId="0" applyFont="1" applyFill="1" applyBorder="1" applyAlignment="1"/>
    <xf numFmtId="0" fontId="2" fillId="3" borderId="4" xfId="0" applyFont="1" applyFill="1" applyBorder="1" applyAlignment="1">
      <alignment horizontal="right"/>
    </xf>
    <xf numFmtId="0" fontId="2" fillId="3" borderId="1" xfId="0" applyFont="1" applyFill="1" applyBorder="1" applyAlignment="1"/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right"/>
    </xf>
    <xf numFmtId="0" fontId="2" fillId="3" borderId="0" xfId="0" applyFont="1" applyFill="1" applyAlignment="1"/>
    <xf numFmtId="0" fontId="2" fillId="0" borderId="0" xfId="0" applyFont="1" applyFill="1" applyAlignment="1"/>
    <xf numFmtId="0" fontId="3" fillId="3" borderId="4" xfId="0" applyFont="1" applyFill="1" applyBorder="1" applyAlignment="1"/>
    <xf numFmtId="0" fontId="30" fillId="3" borderId="0" xfId="0" applyFont="1" applyFill="1" applyAlignment="1"/>
    <xf numFmtId="0" fontId="2" fillId="3" borderId="0" xfId="0" applyFont="1" applyFill="1" applyAlignment="1">
      <alignment horizontal="left"/>
    </xf>
    <xf numFmtId="0" fontId="3" fillId="3" borderId="0" xfId="0" applyFont="1" applyFill="1" applyAlignment="1"/>
    <xf numFmtId="0" fontId="2" fillId="3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29" fillId="0" borderId="18" xfId="0" applyFont="1" applyFill="1" applyBorder="1" applyAlignment="1">
      <alignment horizontal="center"/>
    </xf>
    <xf numFmtId="0" fontId="3" fillId="2" borderId="0" xfId="0" applyFont="1" applyFill="1" applyAlignment="1"/>
    <xf numFmtId="0" fontId="2" fillId="4" borderId="0" xfId="0" applyFont="1" applyFill="1" applyAlignment="1">
      <alignment horizontal="center"/>
    </xf>
    <xf numFmtId="0" fontId="7" fillId="0" borderId="4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center"/>
    </xf>
    <xf numFmtId="0" fontId="29" fillId="0" borderId="4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vertical="center" wrapText="1"/>
    </xf>
    <xf numFmtId="0" fontId="29" fillId="0" borderId="8" xfId="0" applyFont="1" applyFill="1" applyBorder="1" applyAlignment="1">
      <alignment horizontal="center"/>
    </xf>
    <xf numFmtId="0" fontId="3" fillId="3" borderId="0" xfId="0" applyFont="1" applyFill="1" applyAlignment="1">
      <alignment wrapText="1"/>
    </xf>
    <xf numFmtId="0" fontId="2" fillId="2" borderId="0" xfId="0" applyFont="1" applyFill="1" applyAlignment="1"/>
    <xf numFmtId="0" fontId="3" fillId="3" borderId="5" xfId="0" applyFont="1" applyFill="1" applyBorder="1" applyAlignment="1">
      <alignment vertical="center" wrapText="1"/>
    </xf>
    <xf numFmtId="0" fontId="29" fillId="0" borderId="5" xfId="0" applyFont="1" applyFill="1" applyBorder="1" applyAlignment="1"/>
    <xf numFmtId="0" fontId="3" fillId="3" borderId="32" xfId="0" applyFont="1" applyFill="1" applyBorder="1" applyAlignment="1">
      <alignment vertical="center" wrapText="1"/>
    </xf>
    <xf numFmtId="0" fontId="29" fillId="0" borderId="0" xfId="0" applyFont="1" applyFill="1" applyAlignment="1"/>
    <xf numFmtId="0" fontId="27" fillId="3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0" fontId="3" fillId="3" borderId="0" xfId="0" applyFont="1" applyFill="1" applyAlignment="1">
      <alignment vertical="center" wrapText="1"/>
    </xf>
    <xf numFmtId="0" fontId="3" fillId="0" borderId="0" xfId="0" applyFont="1" applyFill="1" applyAlignment="1"/>
    <xf numFmtId="0" fontId="2" fillId="3" borderId="9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/>
    </xf>
    <xf numFmtId="0" fontId="3" fillId="3" borderId="1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2" fillId="3" borderId="37" xfId="0" applyFont="1" applyFill="1" applyBorder="1" applyAlignment="1">
      <alignment horizontal="center"/>
    </xf>
    <xf numFmtId="3" fontId="2" fillId="3" borderId="37" xfId="0" applyNumberFormat="1" applyFont="1" applyFill="1" applyBorder="1" applyAlignment="1">
      <alignment horizontal="center"/>
    </xf>
    <xf numFmtId="14" fontId="3" fillId="3" borderId="37" xfId="0" applyNumberFormat="1" applyFont="1" applyFill="1" applyBorder="1" applyAlignment="1">
      <alignment horizontal="center" vertical="top"/>
    </xf>
    <xf numFmtId="3" fontId="3" fillId="3" borderId="37" xfId="0" applyNumberFormat="1" applyFont="1" applyFill="1" applyBorder="1" applyAlignment="1">
      <alignment horizontal="center" vertical="top"/>
    </xf>
    <xf numFmtId="3" fontId="3" fillId="3" borderId="37" xfId="0" applyNumberFormat="1" applyFont="1" applyFill="1" applyBorder="1" applyAlignment="1"/>
    <xf numFmtId="0" fontId="7" fillId="2" borderId="0" xfId="0" applyFont="1" applyFill="1" applyAlignment="1">
      <alignment wrapText="1"/>
    </xf>
    <xf numFmtId="0" fontId="2" fillId="0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24" fillId="3" borderId="0" xfId="0" applyFont="1" applyFill="1" applyAlignment="1"/>
    <xf numFmtId="0" fontId="20" fillId="3" borderId="0" xfId="0" applyFont="1" applyFill="1" applyAlignment="1">
      <alignment horizontal="center"/>
    </xf>
    <xf numFmtId="0" fontId="4" fillId="3" borderId="2" xfId="0" applyFont="1" applyFill="1" applyBorder="1" applyAlignment="1"/>
    <xf numFmtId="0" fontId="5" fillId="3" borderId="3" xfId="0" applyFont="1" applyFill="1" applyBorder="1" applyAlignment="1"/>
    <xf numFmtId="0" fontId="4" fillId="3" borderId="3" xfId="0" applyFont="1" applyFill="1" applyBorder="1" applyAlignment="1">
      <alignment horizontal="left"/>
    </xf>
    <xf numFmtId="49" fontId="4" fillId="3" borderId="3" xfId="0" applyNumberFormat="1" applyFont="1" applyFill="1" applyBorder="1" applyAlignment="1"/>
    <xf numFmtId="0" fontId="5" fillId="3" borderId="4" xfId="0" applyFont="1" applyFill="1" applyBorder="1" applyAlignment="1"/>
    <xf numFmtId="0" fontId="4" fillId="3" borderId="7" xfId="0" applyFont="1" applyFill="1" applyBorder="1" applyAlignment="1"/>
    <xf numFmtId="0" fontId="5" fillId="3" borderId="8" xfId="0" applyFont="1" applyFill="1" applyBorder="1" applyAlignment="1"/>
    <xf numFmtId="0" fontId="4" fillId="3" borderId="8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right"/>
    </xf>
    <xf numFmtId="0" fontId="27" fillId="3" borderId="0" xfId="0" applyFont="1" applyFill="1" applyAlignment="1"/>
    <xf numFmtId="0" fontId="5" fillId="3" borderId="0" xfId="0" applyFont="1" applyFill="1" applyAlignment="1"/>
    <xf numFmtId="0" fontId="4" fillId="3" borderId="3" xfId="0" applyFont="1" applyFill="1" applyBorder="1" applyAlignment="1"/>
    <xf numFmtId="0" fontId="37" fillId="2" borderId="0" xfId="0" applyFont="1" applyFill="1" applyAlignment="1">
      <alignment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/>
    </xf>
    <xf numFmtId="164" fontId="4" fillId="3" borderId="25" xfId="0" applyNumberFormat="1" applyFont="1" applyFill="1" applyBorder="1" applyAlignment="1"/>
    <xf numFmtId="164" fontId="4" fillId="5" borderId="25" xfId="0" applyNumberFormat="1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vertical="center"/>
    </xf>
    <xf numFmtId="164" fontId="4" fillId="3" borderId="26" xfId="0" applyNumberFormat="1" applyFont="1" applyFill="1" applyBorder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left" vertical="center"/>
    </xf>
    <xf numFmtId="0" fontId="5" fillId="3" borderId="14" xfId="0" applyFont="1" applyFill="1" applyBorder="1" applyAlignment="1"/>
    <xf numFmtId="164" fontId="4" fillId="3" borderId="11" xfId="0" applyNumberFormat="1" applyFont="1" applyFill="1" applyBorder="1" applyAlignment="1"/>
    <xf numFmtId="164" fontId="4" fillId="5" borderId="11" xfId="0" applyNumberFormat="1" applyFont="1" applyFill="1" applyBorder="1" applyAlignment="1">
      <alignment horizontal="center"/>
    </xf>
    <xf numFmtId="164" fontId="4" fillId="3" borderId="27" xfId="0" applyNumberFormat="1" applyFont="1" applyFill="1" applyBorder="1" applyAlignment="1"/>
    <xf numFmtId="0" fontId="5" fillId="3" borderId="15" xfId="0" applyFont="1" applyFill="1" applyBorder="1" applyAlignment="1">
      <alignment horizontal="left"/>
    </xf>
    <xf numFmtId="164" fontId="4" fillId="3" borderId="12" xfId="0" applyNumberFormat="1" applyFont="1" applyFill="1" applyBorder="1" applyAlignment="1"/>
    <xf numFmtId="164" fontId="4" fillId="5" borderId="12" xfId="0" applyNumberFormat="1" applyFont="1" applyFill="1" applyBorder="1" applyAlignment="1">
      <alignment horizontal="center"/>
    </xf>
    <xf numFmtId="164" fontId="4" fillId="3" borderId="28" xfId="0" applyNumberFormat="1" applyFont="1" applyFill="1" applyBorder="1" applyAlignment="1"/>
    <xf numFmtId="0" fontId="38" fillId="3" borderId="0" xfId="0" applyFont="1" applyFill="1" applyAlignment="1">
      <alignment horizontal="right"/>
    </xf>
    <xf numFmtId="164" fontId="4" fillId="3" borderId="0" xfId="0" applyNumberFormat="1" applyFont="1" applyFill="1" applyAlignment="1"/>
    <xf numFmtId="164" fontId="4" fillId="3" borderId="0" xfId="0" applyNumberFormat="1" applyFont="1" applyFill="1" applyAlignment="1">
      <alignment horizontal="center"/>
    </xf>
    <xf numFmtId="0" fontId="4" fillId="3" borderId="16" xfId="0" applyFont="1" applyFill="1" applyBorder="1" applyAlignment="1">
      <alignment horizontal="left"/>
    </xf>
    <xf numFmtId="164" fontId="4" fillId="3" borderId="29" xfId="0" applyNumberFormat="1" applyFont="1" applyFill="1" applyBorder="1" applyAlignment="1"/>
    <xf numFmtId="164" fontId="4" fillId="3" borderId="29" xfId="0" applyNumberFormat="1" applyFont="1" applyFill="1" applyBorder="1" applyAlignment="1">
      <alignment horizontal="center"/>
    </xf>
    <xf numFmtId="164" fontId="4" fillId="3" borderId="29" xfId="0" applyNumberFormat="1" applyFont="1" applyFill="1" applyBorder="1" applyAlignment="1">
      <alignment horizontal="right"/>
    </xf>
    <xf numFmtId="164" fontId="4" fillId="3" borderId="30" xfId="0" applyNumberFormat="1" applyFont="1" applyFill="1" applyBorder="1" applyAlignment="1"/>
    <xf numFmtId="0" fontId="32" fillId="3" borderId="7" xfId="0" applyFont="1" applyFill="1" applyBorder="1" applyAlignment="1">
      <alignment horizontal="left"/>
    </xf>
    <xf numFmtId="0" fontId="2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26" fillId="3" borderId="0" xfId="0" applyFont="1" applyFill="1" applyAlignment="1"/>
    <xf numFmtId="0" fontId="26" fillId="0" borderId="0" xfId="0" applyFont="1" applyFill="1" applyAlignment="1"/>
    <xf numFmtId="0" fontId="4" fillId="3" borderId="2" xfId="0" applyFont="1" applyFill="1" applyBorder="1" applyAlignment="1">
      <alignment horizontal="left"/>
    </xf>
    <xf numFmtId="1" fontId="4" fillId="0" borderId="18" xfId="0" applyNumberFormat="1" applyFont="1" applyFill="1" applyBorder="1" applyAlignment="1"/>
    <xf numFmtId="0" fontId="26" fillId="3" borderId="0" xfId="0" applyFont="1" applyFill="1" applyAlignment="1">
      <alignment horizontal="left"/>
    </xf>
    <xf numFmtId="0" fontId="4" fillId="0" borderId="33" xfId="0" applyFont="1" applyFill="1" applyBorder="1" applyAlignment="1">
      <alignment horizontal="left"/>
    </xf>
    <xf numFmtId="0" fontId="4" fillId="0" borderId="34" xfId="0" applyFont="1" applyFill="1" applyBorder="1" applyAlignment="1">
      <alignment horizontal="right"/>
    </xf>
    <xf numFmtId="0" fontId="5" fillId="0" borderId="35" xfId="0" applyFont="1" applyFill="1" applyBorder="1" applyAlignment="1"/>
    <xf numFmtId="0" fontId="31" fillId="0" borderId="0" xfId="0" applyFont="1" applyFill="1" applyAlignment="1"/>
    <xf numFmtId="164" fontId="5" fillId="0" borderId="0" xfId="0" applyNumberFormat="1" applyFont="1" applyFill="1" applyAlignment="1"/>
    <xf numFmtId="0" fontId="5" fillId="0" borderId="0" xfId="0" applyFont="1" applyFill="1" applyAlignment="1"/>
    <xf numFmtId="0" fontId="4" fillId="2" borderId="0" xfId="0" applyFont="1" applyFill="1" applyAlignment="1"/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right"/>
    </xf>
    <xf numFmtId="0" fontId="5" fillId="0" borderId="24" xfId="0" applyFont="1" applyFill="1" applyBorder="1" applyAlignment="1"/>
    <xf numFmtId="0" fontId="10" fillId="2" borderId="0" xfId="0" applyFont="1" applyFill="1" applyAlignment="1"/>
    <xf numFmtId="0" fontId="5" fillId="3" borderId="0" xfId="0" applyFont="1" applyFill="1" applyAlignment="1">
      <alignment horizontal="right"/>
    </xf>
    <xf numFmtId="0" fontId="4" fillId="3" borderId="0" xfId="0" applyFont="1" applyFill="1" applyAlignment="1"/>
    <xf numFmtId="0" fontId="9" fillId="3" borderId="0" xfId="0" applyFont="1" applyFill="1" applyAlignment="1"/>
    <xf numFmtId="0" fontId="4" fillId="6" borderId="0" xfId="0" applyFont="1" applyFill="1" applyAlignment="1">
      <alignment horizontal="left"/>
    </xf>
    <xf numFmtId="0" fontId="11" fillId="3" borderId="0" xfId="0" applyFont="1" applyFill="1" applyAlignment="1"/>
    <xf numFmtId="0" fontId="5" fillId="2" borderId="23" xfId="0" applyFont="1" applyFill="1" applyBorder="1" applyAlignment="1"/>
    <xf numFmtId="0" fontId="5" fillId="2" borderId="23" xfId="0" applyFont="1" applyFill="1" applyBorder="1" applyAlignment="1">
      <alignment horizontal="left"/>
    </xf>
    <xf numFmtId="3" fontId="5" fillId="2" borderId="23" xfId="0" applyNumberFormat="1" applyFont="1" applyFill="1" applyBorder="1" applyAlignment="1"/>
    <xf numFmtId="3" fontId="5" fillId="2" borderId="23" xfId="0" applyNumberFormat="1" applyFont="1" applyFill="1" applyBorder="1" applyAlignment="1">
      <alignment horizontal="right"/>
    </xf>
    <xf numFmtId="3" fontId="5" fillId="3" borderId="0" xfId="0" applyNumberFormat="1" applyFont="1" applyFill="1" applyAlignment="1"/>
    <xf numFmtId="0" fontId="3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3" fontId="5" fillId="2" borderId="0" xfId="0" applyNumberFormat="1" applyFont="1" applyFill="1" applyAlignment="1"/>
    <xf numFmtId="0" fontId="4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0" fontId="20" fillId="3" borderId="0" xfId="0" applyFont="1" applyFill="1" applyAlignment="1">
      <alignment horizontal="left"/>
    </xf>
    <xf numFmtId="164" fontId="3" fillId="3" borderId="0" xfId="0" applyNumberFormat="1" applyFont="1" applyFill="1" applyAlignment="1"/>
    <xf numFmtId="0" fontId="6" fillId="3" borderId="3" xfId="0" applyFont="1" applyFill="1" applyBorder="1" applyAlignment="1"/>
    <xf numFmtId="164" fontId="6" fillId="3" borderId="3" xfId="0" applyNumberFormat="1" applyFont="1" applyFill="1" applyBorder="1" applyAlignment="1"/>
    <xf numFmtId="164" fontId="6" fillId="3" borderId="4" xfId="0" applyNumberFormat="1" applyFont="1" applyFill="1" applyBorder="1" applyAlignment="1"/>
    <xf numFmtId="0" fontId="4" fillId="3" borderId="8" xfId="0" applyFont="1" applyFill="1" applyBorder="1" applyAlignment="1"/>
    <xf numFmtId="164" fontId="5" fillId="3" borderId="3" xfId="0" applyNumberFormat="1" applyFont="1" applyFill="1" applyBorder="1" applyAlignment="1"/>
    <xf numFmtId="164" fontId="5" fillId="3" borderId="4" xfId="0" applyNumberFormat="1" applyFont="1" applyFill="1" applyBorder="1" applyAlignment="1"/>
    <xf numFmtId="164" fontId="5" fillId="3" borderId="5" xfId="0" applyNumberFormat="1" applyFont="1" applyFill="1" applyBorder="1" applyAlignment="1"/>
    <xf numFmtId="164" fontId="5" fillId="3" borderId="6" xfId="0" applyNumberFormat="1" applyFont="1" applyFill="1" applyBorder="1" applyAlignment="1"/>
    <xf numFmtId="0" fontId="4" fillId="3" borderId="0" xfId="0" applyFont="1" applyFill="1" applyAlignment="1">
      <alignment horizontal="right"/>
    </xf>
    <xf numFmtId="164" fontId="4" fillId="6" borderId="20" xfId="0" applyNumberFormat="1" applyFont="1" applyFill="1" applyBorder="1" applyAlignment="1"/>
    <xf numFmtId="164" fontId="4" fillId="0" borderId="2" xfId="0" applyNumberFormat="1" applyFont="1" applyFill="1" applyBorder="1" applyAlignment="1">
      <alignment horizontal="center"/>
    </xf>
    <xf numFmtId="0" fontId="6" fillId="0" borderId="4" xfId="0" applyFont="1" applyFill="1" applyBorder="1" applyAlignment="1"/>
    <xf numFmtId="0" fontId="2" fillId="3" borderId="5" xfId="0" applyFont="1" applyFill="1" applyBorder="1" applyAlignment="1"/>
    <xf numFmtId="0" fontId="5" fillId="3" borderId="5" xfId="0" applyFont="1" applyFill="1" applyBorder="1" applyAlignment="1"/>
    <xf numFmtId="0" fontId="4" fillId="3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164" fontId="4" fillId="6" borderId="21" xfId="0" applyNumberFormat="1" applyFont="1" applyFill="1" applyBorder="1" applyAlignment="1">
      <alignment horizontal="center"/>
    </xf>
    <xf numFmtId="0" fontId="4" fillId="0" borderId="20" xfId="0" applyFont="1" applyFill="1" applyBorder="1" applyAlignment="1"/>
    <xf numFmtId="0" fontId="3" fillId="3" borderId="8" xfId="0" applyFont="1" applyFill="1" applyBorder="1" applyAlignment="1"/>
    <xf numFmtId="0" fontId="4" fillId="3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64" fontId="4" fillId="6" borderId="17" xfId="0" applyNumberFormat="1" applyFont="1" applyFill="1" applyBorder="1" applyAlignment="1">
      <alignment horizontal="center"/>
    </xf>
    <xf numFmtId="164" fontId="5" fillId="0" borderId="19" xfId="0" applyNumberFormat="1" applyFont="1" applyFill="1" applyBorder="1" applyAlignment="1"/>
    <xf numFmtId="164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center"/>
    </xf>
    <xf numFmtId="164" fontId="5" fillId="3" borderId="0" xfId="0" applyNumberFormat="1" applyFont="1" applyFill="1" applyAlignment="1"/>
    <xf numFmtId="0" fontId="33" fillId="3" borderId="0" xfId="0" applyFont="1" applyFill="1" applyAlignment="1">
      <alignment horizontal="left"/>
    </xf>
    <xf numFmtId="0" fontId="34" fillId="3" borderId="0" xfId="0" applyFont="1" applyFill="1" applyAlignment="1">
      <alignment horizontal="left"/>
    </xf>
    <xf numFmtId="164" fontId="34" fillId="3" borderId="0" xfId="0" applyNumberFormat="1" applyFont="1" applyFill="1" applyAlignment="1">
      <alignment horizontal="left"/>
    </xf>
    <xf numFmtId="0" fontId="6" fillId="2" borderId="0" xfId="0" applyFont="1" applyFill="1" applyAlignment="1"/>
    <xf numFmtId="167" fontId="33" fillId="3" borderId="0" xfId="0" applyNumberFormat="1" applyFont="1" applyFill="1" applyAlignment="1">
      <alignment horizontal="left"/>
    </xf>
    <xf numFmtId="167" fontId="34" fillId="3" borderId="0" xfId="0" applyNumberFormat="1" applyFont="1" applyFill="1" applyAlignment="1">
      <alignment horizontal="left"/>
    </xf>
    <xf numFmtId="164" fontId="33" fillId="3" borderId="0" xfId="0" applyNumberFormat="1" applyFont="1" applyFill="1" applyAlignment="1">
      <alignment horizontal="left"/>
    </xf>
    <xf numFmtId="165" fontId="33" fillId="3" borderId="0" xfId="0" applyNumberFormat="1" applyFont="1" applyFill="1" applyAlignment="1">
      <alignment horizontal="left"/>
    </xf>
    <xf numFmtId="0" fontId="35" fillId="3" borderId="0" xfId="0" applyFont="1" applyFill="1" applyAlignment="1">
      <alignment horizontal="left"/>
    </xf>
    <xf numFmtId="0" fontId="6" fillId="0" borderId="0" xfId="0" applyFont="1" applyFill="1" applyAlignment="1"/>
    <xf numFmtId="0" fontId="12" fillId="3" borderId="0" xfId="0" applyFont="1" applyFill="1" applyAlignment="1"/>
    <xf numFmtId="0" fontId="12" fillId="3" borderId="0" xfId="0" applyFont="1" applyFill="1" applyAlignment="1">
      <alignment horizontal="center" vertical="top" wrapText="1"/>
    </xf>
    <xf numFmtId="0" fontId="17" fillId="3" borderId="0" xfId="0" applyFont="1" applyFill="1" applyAlignment="1"/>
    <xf numFmtId="0" fontId="12" fillId="3" borderId="0" xfId="0" applyFont="1" applyFill="1" applyAlignment="1">
      <alignment horizontal="right"/>
    </xf>
    <xf numFmtId="0" fontId="17" fillId="2" borderId="0" xfId="0" applyFont="1" applyFill="1" applyAlignment="1"/>
    <xf numFmtId="0" fontId="22" fillId="2" borderId="0" xfId="0" applyFont="1" applyFill="1" applyAlignment="1"/>
    <xf numFmtId="0" fontId="13" fillId="3" borderId="0" xfId="0" applyFont="1" applyFill="1" applyAlignment="1">
      <alignment vertical="top" wrapText="1"/>
    </xf>
    <xf numFmtId="0" fontId="2" fillId="3" borderId="18" xfId="0" applyFont="1" applyFill="1" applyBorder="1" applyAlignment="1">
      <alignment horizontal="left" vertical="top"/>
    </xf>
    <xf numFmtId="0" fontId="2" fillId="3" borderId="18" xfId="0" applyFont="1" applyFill="1" applyBorder="1" applyAlignment="1">
      <alignment horizontal="left" vertical="top" wrapText="1"/>
    </xf>
    <xf numFmtId="0" fontId="14" fillId="3" borderId="18" xfId="0" applyFont="1" applyFill="1" applyBorder="1" applyAlignment="1">
      <alignment horizontal="left" vertical="top" wrapText="1"/>
    </xf>
    <xf numFmtId="0" fontId="17" fillId="3" borderId="0" xfId="0" applyFont="1" applyFill="1" applyAlignment="1">
      <alignment vertical="top" wrapText="1"/>
    </xf>
    <xf numFmtId="0" fontId="17" fillId="3" borderId="11" xfId="0" applyFont="1" applyFill="1" applyBorder="1" applyAlignment="1"/>
    <xf numFmtId="0" fontId="17" fillId="3" borderId="11" xfId="0" applyFont="1" applyFill="1" applyBorder="1" applyAlignment="1">
      <alignment vertical="top" wrapText="1"/>
    </xf>
    <xf numFmtId="0" fontId="17" fillId="2" borderId="0" xfId="0" applyFont="1" applyFill="1" applyAlignment="1">
      <alignment vertical="top" wrapText="1"/>
    </xf>
    <xf numFmtId="0" fontId="16" fillId="3" borderId="0" xfId="0" applyFont="1" applyFill="1" applyAlignment="1"/>
    <xf numFmtId="0" fontId="22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12" fillId="3" borderId="11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 vertical="top" wrapText="1"/>
    </xf>
    <xf numFmtId="0" fontId="17" fillId="3" borderId="11" xfId="0" applyFont="1" applyFill="1" applyBorder="1" applyAlignment="1">
      <alignment horizontal="center"/>
    </xf>
    <xf numFmtId="0" fontId="7" fillId="3" borderId="11" xfId="0" applyFont="1" applyFill="1" applyBorder="1" applyAlignment="1"/>
    <xf numFmtId="0" fontId="17" fillId="5" borderId="11" xfId="0" applyFont="1" applyFill="1" applyBorder="1" applyAlignment="1">
      <alignment horizontal="center"/>
    </xf>
    <xf numFmtId="0" fontId="17" fillId="2" borderId="11" xfId="0" applyFont="1" applyFill="1" applyBorder="1" applyAlignment="1">
      <alignment vertical="top" wrapText="1"/>
    </xf>
    <xf numFmtId="0" fontId="15" fillId="3" borderId="11" xfId="0" applyFont="1" applyFill="1" applyBorder="1" applyAlignment="1"/>
    <xf numFmtId="0" fontId="17" fillId="0" borderId="11" xfId="0" applyFont="1" applyFill="1" applyBorder="1" applyAlignment="1">
      <alignment horizontal="center"/>
    </xf>
    <xf numFmtId="0" fontId="17" fillId="0" borderId="11" xfId="0" applyFont="1" applyFill="1" applyBorder="1" applyAlignment="1">
      <alignment vertical="top" wrapText="1"/>
    </xf>
    <xf numFmtId="14" fontId="3" fillId="3" borderId="0" xfId="0" applyNumberFormat="1" applyFont="1" applyFill="1" applyAlignment="1"/>
    <xf numFmtId="0" fontId="0" fillId="0" borderId="0" xfId="0" applyFont="1" applyFill="1" applyAlignment="1"/>
    <xf numFmtId="0" fontId="21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8" fontId="0" fillId="0" borderId="0" xfId="0" applyNumberFormat="1" applyFont="1" applyFill="1" applyAlignment="1"/>
    <xf numFmtId="0" fontId="0" fillId="0" borderId="0" xfId="0" applyFont="1" applyFill="1" applyAlignment="1">
      <alignment wrapText="1"/>
    </xf>
    <xf numFmtId="0" fontId="18" fillId="0" borderId="0" xfId="0" applyFont="1" applyFill="1" applyAlignment="1"/>
    <xf numFmtId="0" fontId="1" fillId="0" borderId="0" xfId="0" applyFont="1" applyFill="1" applyAlignment="1">
      <alignment vertical="top"/>
    </xf>
    <xf numFmtId="0" fontId="39" fillId="3" borderId="0" xfId="0" applyFont="1" applyFill="1" applyAlignment="1">
      <alignment horizontal="center" wrapText="1"/>
    </xf>
    <xf numFmtId="0" fontId="2" fillId="3" borderId="36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 wrapText="1"/>
    </xf>
    <xf numFmtId="0" fontId="39" fillId="3" borderId="37" xfId="0" applyFont="1" applyFill="1" applyBorder="1" applyAlignment="1">
      <alignment horizontal="left" vertical="top" wrapText="1"/>
    </xf>
    <xf numFmtId="0" fontId="36" fillId="3" borderId="0" xfId="0" applyFont="1" applyFill="1" applyAlignment="1">
      <alignment horizontal="justify" vertical="top" wrapText="1"/>
    </xf>
    <xf numFmtId="0" fontId="4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1"/>
  <sheetViews>
    <sheetView showGridLines="0" tabSelected="1" workbookViewId="0"/>
  </sheetViews>
  <sheetFormatPr defaultColWidth="9" defaultRowHeight="12.75" customHeight="1" x14ac:dyDescent="0.2"/>
  <cols>
    <col min="1" max="1" width="7.375" style="72" customWidth="1"/>
    <col min="2" max="2" width="54.75" style="72" customWidth="1"/>
    <col min="3" max="3" width="10.5" style="72" customWidth="1"/>
    <col min="4" max="5" width="10.5" style="29" customWidth="1"/>
    <col min="6" max="6" width="9.5" style="29" customWidth="1"/>
    <col min="7" max="7" width="9" style="29" customWidth="1"/>
    <col min="8" max="16384" width="9" style="29"/>
  </cols>
  <sheetData>
    <row r="1" spans="1:7" s="1" customFormat="1" ht="16.5" x14ac:dyDescent="0.3">
      <c r="A1" s="2" t="s">
        <v>0</v>
      </c>
      <c r="B1" s="3"/>
      <c r="C1" s="4"/>
      <c r="D1" s="5"/>
      <c r="E1" s="5"/>
    </row>
    <row r="2" spans="1:7" s="1" customFormat="1" ht="16.5" x14ac:dyDescent="0.3">
      <c r="A2" s="4"/>
      <c r="B2" s="6"/>
      <c r="C2" s="4"/>
      <c r="D2" s="7">
        <f>A58</f>
        <v>0</v>
      </c>
      <c r="E2" s="7">
        <f>A60</f>
        <v>0</v>
      </c>
      <c r="F2" s="8" t="s">
        <v>1</v>
      </c>
    </row>
    <row r="3" spans="1:7" s="1" customFormat="1" ht="16.5" x14ac:dyDescent="0.3">
      <c r="A3" s="9" t="s">
        <v>2</v>
      </c>
      <c r="B3" s="3"/>
      <c r="C3" s="10"/>
      <c r="D3" s="5"/>
      <c r="E3" s="5"/>
      <c r="F3" s="11" t="s">
        <v>0</v>
      </c>
      <c r="G3" s="1" t="s">
        <v>3</v>
      </c>
    </row>
    <row r="4" spans="1:7" ht="16.5" x14ac:dyDescent="0.3">
      <c r="A4" s="12" t="str">
        <f>"Ügyfél:   "&amp;Alapa!$C$17</f>
        <v xml:space="preserve">Ügyfél:   </v>
      </c>
      <c r="B4" s="13"/>
      <c r="C4" s="12" t="s">
        <v>4</v>
      </c>
      <c r="D4" s="14">
        <f>Alapa!$C$15</f>
        <v>0</v>
      </c>
      <c r="E4" s="15"/>
      <c r="F4" s="11" t="s">
        <v>5</v>
      </c>
      <c r="G4" s="1" t="s">
        <v>6</v>
      </c>
    </row>
    <row r="5" spans="1:7" ht="16.5" x14ac:dyDescent="0.3">
      <c r="A5" s="12" t="str">
        <f>"Fordulónap: "&amp;Alapa!$C$12</f>
        <v xml:space="preserve">Fordulónap: </v>
      </c>
      <c r="B5" s="13"/>
      <c r="C5" s="16" t="s">
        <v>7</v>
      </c>
      <c r="D5" s="17" t="e">
        <f>VLOOKUP(G8,Alapa!$G$2:$H$22,2)</f>
        <v>#N/A</v>
      </c>
      <c r="E5" s="18"/>
      <c r="F5" s="11" t="s">
        <v>8</v>
      </c>
      <c r="G5" s="1" t="s">
        <v>9</v>
      </c>
    </row>
    <row r="6" spans="1:7" ht="16.5" x14ac:dyDescent="0.3">
      <c r="A6" s="19"/>
      <c r="B6" s="20"/>
      <c r="C6" s="12" t="s">
        <v>10</v>
      </c>
      <c r="D6" s="14" t="str">
        <f>IF(Alapa!$N$2=0," ",Alapa!$N$2)</f>
        <v xml:space="preserve"> </v>
      </c>
      <c r="E6" s="21"/>
      <c r="F6" s="11" t="s">
        <v>11</v>
      </c>
      <c r="G6" s="1" t="s">
        <v>12</v>
      </c>
    </row>
    <row r="7" spans="1:7" ht="16.5" x14ac:dyDescent="0.3">
      <c r="A7" s="22" t="s">
        <v>13</v>
      </c>
      <c r="B7" s="20"/>
      <c r="C7" s="23"/>
      <c r="D7" s="19"/>
      <c r="E7" s="24"/>
      <c r="F7" s="11" t="s">
        <v>14</v>
      </c>
      <c r="G7" s="1" t="s">
        <v>15</v>
      </c>
    </row>
    <row r="8" spans="1:7" ht="16.5" x14ac:dyDescent="0.2">
      <c r="A8" s="25" t="s">
        <v>16</v>
      </c>
      <c r="B8" s="26"/>
      <c r="C8" s="27"/>
      <c r="D8" s="28" t="str">
        <f>IF(Alapa!$D$104=0,"",Alapa!$D$104)</f>
        <v/>
      </c>
      <c r="E8" s="24"/>
      <c r="F8" s="29" t="s">
        <v>7</v>
      </c>
      <c r="G8" s="30">
        <v>1</v>
      </c>
    </row>
    <row r="9" spans="1:7" ht="16.5" x14ac:dyDescent="0.2">
      <c r="A9" s="25" t="s">
        <v>156</v>
      </c>
      <c r="B9" s="26"/>
      <c r="C9" s="27"/>
      <c r="D9" s="28" t="str">
        <f>IF(Alapa!$E$104=0,"",Alapa!$E$104)</f>
        <v/>
      </c>
      <c r="E9" s="24"/>
    </row>
    <row r="10" spans="1:7" ht="16.5" x14ac:dyDescent="0.2">
      <c r="A10" s="25" t="s">
        <v>17</v>
      </c>
      <c r="B10" s="26"/>
      <c r="C10" s="27"/>
      <c r="D10" s="28" t="str">
        <f>IF(Alapa!$F$104=0,"",Alapa!$F$104)</f>
        <v/>
      </c>
      <c r="E10" s="24"/>
    </row>
    <row r="11" spans="1:7" ht="16.5" x14ac:dyDescent="0.2">
      <c r="A11" s="25" t="s">
        <v>18</v>
      </c>
      <c r="B11" s="31" t="str">
        <f>IF(Alapa!$L$104=0,"",Alapa!$L$104)</f>
        <v/>
      </c>
      <c r="C11" s="32" t="str">
        <f>IF(Alapa!V104=0,"",Alapa!V104)</f>
        <v/>
      </c>
      <c r="D11" s="33"/>
      <c r="E11" s="24"/>
    </row>
    <row r="12" spans="1:7" ht="16.5" x14ac:dyDescent="0.2">
      <c r="A12" s="34" t="s">
        <v>19</v>
      </c>
      <c r="B12" s="26"/>
      <c r="C12" s="35"/>
      <c r="D12" s="36"/>
      <c r="E12" s="227" t="s">
        <v>154</v>
      </c>
      <c r="F12" s="38" t="s">
        <v>20</v>
      </c>
    </row>
    <row r="13" spans="1:7" ht="16.5" x14ac:dyDescent="0.2">
      <c r="A13" s="25" t="s">
        <v>21</v>
      </c>
      <c r="B13" s="26"/>
      <c r="C13" s="27"/>
      <c r="D13" s="28" t="str">
        <f>IF(Alapa!$G$104=0,"",Alapa!$G$104)</f>
        <v/>
      </c>
      <c r="E13" s="28" t="str">
        <f>IF(Alapa!$W$104=0,"",Alapa!$W$104)</f>
        <v/>
      </c>
      <c r="F13" s="38" t="s">
        <v>22</v>
      </c>
    </row>
    <row r="14" spans="1:7" ht="16.5" x14ac:dyDescent="0.2">
      <c r="A14" s="25" t="s">
        <v>23</v>
      </c>
      <c r="B14" s="26"/>
      <c r="C14" s="27"/>
      <c r="D14" s="28" t="str">
        <f>IF(Alapa!$H$104=0,"",Alapa!$H$104)</f>
        <v/>
      </c>
      <c r="E14" s="28" t="str">
        <f>IF(Alapa!$X$104=0,"",Alapa!$X$104)</f>
        <v/>
      </c>
      <c r="F14" s="29" t="s">
        <v>24</v>
      </c>
    </row>
    <row r="15" spans="1:7" ht="16.5" x14ac:dyDescent="0.2">
      <c r="A15" s="25" t="s">
        <v>25</v>
      </c>
      <c r="B15" s="26"/>
      <c r="C15" s="27"/>
      <c r="D15" s="28" t="str">
        <f>IF(Alapa!$I$104=0,"",Alapa!$I$104)</f>
        <v/>
      </c>
      <c r="E15" s="28" t="str">
        <f>IF(Alapa!$Y$104=0,"",Alapa!$Y$104)</f>
        <v/>
      </c>
      <c r="F15" s="38" t="s">
        <v>26</v>
      </c>
    </row>
    <row r="16" spans="1:7" ht="16.5" x14ac:dyDescent="0.2">
      <c r="A16" s="25" t="s">
        <v>27</v>
      </c>
      <c r="B16" s="26"/>
      <c r="C16" s="27"/>
      <c r="D16" s="28" t="str">
        <f>IF(Alapa!$J$104=0,"",Alapa!$J$104)</f>
        <v/>
      </c>
      <c r="E16" s="28" t="str">
        <f>IF(Alapa!$Z$104=0,"",Alapa!$Z$104)</f>
        <v/>
      </c>
      <c r="F16" s="29" t="s">
        <v>28</v>
      </c>
    </row>
    <row r="17" spans="1:6" ht="16.5" x14ac:dyDescent="0.2">
      <c r="A17" s="25" t="s">
        <v>29</v>
      </c>
      <c r="B17" s="26"/>
      <c r="C17" s="27"/>
      <c r="D17" s="28" t="str">
        <f>IF(Alapa!$K$104=0,"",Alapa!$K$104)</f>
        <v/>
      </c>
      <c r="E17" s="28" t="str">
        <f>IF(Alapa!$AA$104=0,"",Alapa!$AA$104)</f>
        <v/>
      </c>
      <c r="F17" s="29" t="s">
        <v>30</v>
      </c>
    </row>
    <row r="18" spans="1:6" ht="16.5" x14ac:dyDescent="0.2">
      <c r="A18" s="34" t="s">
        <v>31</v>
      </c>
      <c r="B18" s="26"/>
      <c r="C18" s="39"/>
      <c r="D18" s="40"/>
      <c r="E18" s="24"/>
      <c r="F18" s="38" t="s">
        <v>32</v>
      </c>
    </row>
    <row r="19" spans="1:6" ht="16.5" x14ac:dyDescent="0.2">
      <c r="A19" s="25" t="s">
        <v>33</v>
      </c>
      <c r="B19" s="31" t="str">
        <f>IF(Alapa!$M$104=0,"",Alapa!$M$104)</f>
        <v/>
      </c>
      <c r="C19" s="41"/>
      <c r="D19" s="42"/>
      <c r="E19" s="24"/>
      <c r="F19" s="29" t="s">
        <v>34</v>
      </c>
    </row>
    <row r="20" spans="1:6" ht="16.5" x14ac:dyDescent="0.2">
      <c r="A20" s="25" t="s">
        <v>35</v>
      </c>
      <c r="B20" s="31" t="str">
        <f>IF(Alapa!$N$104=0,"",Alapa!$N$104)</f>
        <v/>
      </c>
      <c r="C20" s="41"/>
      <c r="D20" s="42"/>
      <c r="E20" s="24"/>
      <c r="F20" s="38" t="s">
        <v>36</v>
      </c>
    </row>
    <row r="21" spans="1:6" ht="16.5" x14ac:dyDescent="0.2">
      <c r="A21" s="25" t="s">
        <v>37</v>
      </c>
      <c r="B21" s="31" t="str">
        <f>IF(Alapa!$O$104=0,"",Alapa!$O$104)</f>
        <v/>
      </c>
      <c r="C21" s="41"/>
      <c r="D21" s="42"/>
      <c r="E21" s="24"/>
      <c r="F21" s="38" t="s">
        <v>38</v>
      </c>
    </row>
    <row r="22" spans="1:6" ht="16.5" x14ac:dyDescent="0.2">
      <c r="A22" s="43" t="s">
        <v>39</v>
      </c>
      <c r="B22" s="44"/>
      <c r="C22" s="45"/>
      <c r="D22" s="24"/>
      <c r="E22" s="46"/>
    </row>
    <row r="23" spans="1:6" x14ac:dyDescent="0.2">
      <c r="A23" s="47" t="s">
        <v>40</v>
      </c>
      <c r="B23" s="48" t="s">
        <v>41</v>
      </c>
      <c r="C23" s="49" t="s">
        <v>42</v>
      </c>
      <c r="D23" s="49" t="s">
        <v>43</v>
      </c>
      <c r="E23" s="50" t="s">
        <v>44</v>
      </c>
    </row>
    <row r="24" spans="1:6" x14ac:dyDescent="0.2">
      <c r="A24" s="51">
        <v>1</v>
      </c>
      <c r="B24" s="52" t="s">
        <v>45</v>
      </c>
      <c r="C24" s="53" t="s">
        <v>46</v>
      </c>
      <c r="D24" s="54"/>
      <c r="E24" s="54"/>
    </row>
    <row r="25" spans="1:6" x14ac:dyDescent="0.2">
      <c r="A25" s="51">
        <v>2</v>
      </c>
      <c r="B25" s="52" t="s">
        <v>47</v>
      </c>
      <c r="C25" s="53" t="s">
        <v>48</v>
      </c>
      <c r="D25" s="54"/>
      <c r="E25" s="54"/>
    </row>
    <row r="26" spans="1:6" x14ac:dyDescent="0.2">
      <c r="A26" s="51">
        <v>3</v>
      </c>
      <c r="B26" s="55" t="s">
        <v>49</v>
      </c>
      <c r="C26" s="56" t="s">
        <v>46</v>
      </c>
      <c r="D26" s="54"/>
      <c r="E26" s="54"/>
    </row>
    <row r="27" spans="1:6" ht="25.5" x14ac:dyDescent="0.2">
      <c r="A27" s="51">
        <v>4</v>
      </c>
      <c r="B27" s="55" t="s">
        <v>50</v>
      </c>
      <c r="C27" s="56" t="s">
        <v>51</v>
      </c>
      <c r="D27" s="54"/>
      <c r="E27" s="54"/>
    </row>
    <row r="28" spans="1:6" x14ac:dyDescent="0.2">
      <c r="A28" s="51">
        <v>5</v>
      </c>
      <c r="B28" s="57" t="s">
        <v>52</v>
      </c>
      <c r="C28" s="56" t="s">
        <v>46</v>
      </c>
      <c r="D28" s="58"/>
      <c r="E28" s="58"/>
    </row>
    <row r="29" spans="1:6" x14ac:dyDescent="0.2">
      <c r="A29" s="51">
        <v>6</v>
      </c>
      <c r="B29" s="57" t="s">
        <v>53</v>
      </c>
      <c r="C29" s="56" t="s">
        <v>54</v>
      </c>
      <c r="D29" s="58"/>
      <c r="E29" s="58"/>
    </row>
    <row r="30" spans="1:6" ht="25.5" x14ac:dyDescent="0.2">
      <c r="A30" s="51">
        <v>7</v>
      </c>
      <c r="B30" s="59" t="s">
        <v>55</v>
      </c>
      <c r="C30" s="60" t="s">
        <v>51</v>
      </c>
      <c r="D30" s="54"/>
      <c r="E30" s="54"/>
    </row>
    <row r="31" spans="1:6" ht="25.5" x14ac:dyDescent="0.2">
      <c r="A31" s="51">
        <v>8</v>
      </c>
      <c r="B31" s="57" t="s">
        <v>56</v>
      </c>
      <c r="C31" s="56" t="s">
        <v>57</v>
      </c>
      <c r="D31" s="58"/>
      <c r="E31" s="58"/>
    </row>
    <row r="32" spans="1:6" ht="25.5" x14ac:dyDescent="0.2">
      <c r="A32" s="51">
        <v>9</v>
      </c>
      <c r="B32" s="57" t="s">
        <v>58</v>
      </c>
      <c r="C32" s="56" t="s">
        <v>57</v>
      </c>
      <c r="D32" s="58"/>
      <c r="E32" s="58"/>
    </row>
    <row r="33" spans="1:6" x14ac:dyDescent="0.2">
      <c r="A33" s="51">
        <v>10</v>
      </c>
      <c r="B33" s="57" t="s">
        <v>59</v>
      </c>
      <c r="C33" s="56" t="s">
        <v>60</v>
      </c>
      <c r="D33" s="58"/>
      <c r="E33" s="58"/>
    </row>
    <row r="34" spans="1:6" x14ac:dyDescent="0.2">
      <c r="A34" s="51">
        <v>11</v>
      </c>
      <c r="B34" s="59" t="s">
        <v>61</v>
      </c>
      <c r="C34" s="60" t="s">
        <v>57</v>
      </c>
      <c r="D34" s="54"/>
      <c r="E34" s="54"/>
    </row>
    <row r="35" spans="1:6" ht="25.5" x14ac:dyDescent="0.2">
      <c r="A35" s="51">
        <v>12</v>
      </c>
      <c r="B35" s="57" t="s">
        <v>62</v>
      </c>
      <c r="C35" s="56" t="s">
        <v>48</v>
      </c>
      <c r="D35" s="58"/>
      <c r="E35" s="58"/>
    </row>
    <row r="36" spans="1:6" ht="16.5" customHeight="1" x14ac:dyDescent="0.2">
      <c r="A36" s="51">
        <v>13</v>
      </c>
      <c r="B36" s="59" t="s">
        <v>63</v>
      </c>
      <c r="C36" s="60" t="s">
        <v>57</v>
      </c>
      <c r="D36" s="54"/>
      <c r="E36" s="54"/>
    </row>
    <row r="37" spans="1:6" ht="16.5" customHeight="1" x14ac:dyDescent="0.2">
      <c r="A37" s="51">
        <v>14</v>
      </c>
      <c r="B37" s="59" t="s">
        <v>64</v>
      </c>
      <c r="C37" s="60" t="s">
        <v>57</v>
      </c>
      <c r="D37" s="54"/>
      <c r="E37" s="54"/>
    </row>
    <row r="38" spans="1:6" ht="16.5" customHeight="1" x14ac:dyDescent="0.2">
      <c r="A38" s="51">
        <v>15</v>
      </c>
      <c r="B38" s="57" t="s">
        <v>65</v>
      </c>
      <c r="C38" s="56" t="s">
        <v>48</v>
      </c>
      <c r="D38" s="58"/>
      <c r="E38" s="58"/>
    </row>
    <row r="39" spans="1:6" ht="16.5" customHeight="1" x14ac:dyDescent="0.2">
      <c r="A39" s="51">
        <v>16</v>
      </c>
      <c r="B39" s="59" t="s">
        <v>66</v>
      </c>
      <c r="C39" s="60" t="s">
        <v>51</v>
      </c>
      <c r="D39" s="54"/>
      <c r="E39" s="54"/>
    </row>
    <row r="40" spans="1:6" ht="16.5" customHeight="1" x14ac:dyDescent="0.2">
      <c r="A40" s="51">
        <v>17</v>
      </c>
      <c r="B40" s="59" t="s">
        <v>67</v>
      </c>
      <c r="C40" s="60" t="s">
        <v>68</v>
      </c>
      <c r="D40" s="54"/>
      <c r="E40" s="54"/>
    </row>
    <row r="41" spans="1:6" ht="16.5" customHeight="1" x14ac:dyDescent="0.2">
      <c r="A41" s="51">
        <v>18</v>
      </c>
      <c r="B41" s="59" t="s">
        <v>69</v>
      </c>
      <c r="C41" s="60" t="s">
        <v>70</v>
      </c>
      <c r="D41" s="54"/>
      <c r="E41" s="54"/>
    </row>
    <row r="42" spans="1:6" ht="16.5" customHeight="1" x14ac:dyDescent="0.2">
      <c r="A42" s="51">
        <v>19</v>
      </c>
      <c r="B42" s="59" t="s">
        <v>71</v>
      </c>
      <c r="C42" s="60" t="s">
        <v>70</v>
      </c>
      <c r="D42" s="54"/>
      <c r="E42" s="54"/>
    </row>
    <row r="43" spans="1:6" ht="16.5" customHeight="1" x14ac:dyDescent="0.2">
      <c r="A43" s="51">
        <v>21</v>
      </c>
      <c r="B43" s="59" t="s">
        <v>72</v>
      </c>
      <c r="C43" s="60" t="s">
        <v>73</v>
      </c>
      <c r="D43" s="54"/>
      <c r="E43" s="54"/>
    </row>
    <row r="44" spans="1:6" ht="16.5" customHeight="1" x14ac:dyDescent="0.2">
      <c r="A44" s="46"/>
      <c r="B44" s="46" t="s">
        <v>74</v>
      </c>
      <c r="C44" s="45"/>
      <c r="D44" s="24"/>
      <c r="E44" s="24"/>
    </row>
    <row r="45" spans="1:6" ht="16.5" customHeight="1" x14ac:dyDescent="0.2">
      <c r="A45" s="51"/>
      <c r="B45" s="61"/>
      <c r="C45" s="54"/>
      <c r="D45" s="62"/>
      <c r="E45" s="54"/>
    </row>
    <row r="46" spans="1:6" ht="16.5" customHeight="1" x14ac:dyDescent="0.2">
      <c r="A46" s="51"/>
      <c r="B46" s="61"/>
      <c r="C46" s="54"/>
      <c r="D46" s="62"/>
      <c r="E46" s="54"/>
    </row>
    <row r="47" spans="1:6" ht="16.5" customHeight="1" x14ac:dyDescent="0.2">
      <c r="A47" s="45"/>
      <c r="B47" s="63"/>
      <c r="C47" s="45"/>
      <c r="D47" s="24"/>
      <c r="E47" s="24"/>
    </row>
    <row r="48" spans="1:6" ht="16.5" x14ac:dyDescent="0.3">
      <c r="A48" s="228" t="s">
        <v>75</v>
      </c>
      <c r="B48" s="229"/>
      <c r="C48" s="64" t="s">
        <v>76</v>
      </c>
      <c r="D48" s="65" t="s">
        <v>77</v>
      </c>
      <c r="E48" s="65" t="s">
        <v>78</v>
      </c>
      <c r="F48" s="1"/>
    </row>
    <row r="49" spans="1:6" ht="33" x14ac:dyDescent="0.3">
      <c r="A49" s="230" t="s">
        <v>79</v>
      </c>
      <c r="B49" s="231"/>
      <c r="C49" s="66">
        <f>Alapa!$F$15</f>
        <v>0</v>
      </c>
      <c r="D49" s="67" t="e">
        <f>$D$5</f>
        <v>#N/A</v>
      </c>
      <c r="E49" s="68" t="str">
        <f>$D$6</f>
        <v xml:space="preserve"> </v>
      </c>
      <c r="F49" s="69" t="s">
        <v>80</v>
      </c>
    </row>
    <row r="50" spans="1:6" ht="33" x14ac:dyDescent="0.3">
      <c r="A50" s="232" t="s">
        <v>155</v>
      </c>
      <c r="B50" s="231"/>
      <c r="C50" s="66">
        <f>Alapa!$F$15</f>
        <v>0</v>
      </c>
      <c r="D50" s="67" t="e">
        <f>$D$5</f>
        <v>#N/A</v>
      </c>
      <c r="E50" s="68" t="str">
        <f>$D$6</f>
        <v xml:space="preserve"> </v>
      </c>
      <c r="F50" s="69" t="s">
        <v>80</v>
      </c>
    </row>
    <row r="51" spans="1:6" ht="33" x14ac:dyDescent="0.3">
      <c r="A51" s="230" t="s">
        <v>81</v>
      </c>
      <c r="B51" s="231"/>
      <c r="C51" s="66">
        <f>Alapa!$F$15</f>
        <v>0</v>
      </c>
      <c r="D51" s="67" t="e">
        <f>$D$5</f>
        <v>#N/A</v>
      </c>
      <c r="E51" s="68" t="str">
        <f>$D$6</f>
        <v xml:space="preserve"> </v>
      </c>
      <c r="F51" s="69" t="s">
        <v>80</v>
      </c>
    </row>
    <row r="52" spans="1:6" ht="33" x14ac:dyDescent="0.3">
      <c r="A52" s="230" t="s">
        <v>82</v>
      </c>
      <c r="B52" s="231"/>
      <c r="C52" s="66">
        <f>Alapa!$F$15</f>
        <v>0</v>
      </c>
      <c r="D52" s="67" t="e">
        <f>$D$5</f>
        <v>#N/A</v>
      </c>
      <c r="E52" s="68" t="str">
        <f>$D$6</f>
        <v xml:space="preserve"> </v>
      </c>
      <c r="F52" s="69" t="s">
        <v>80</v>
      </c>
    </row>
    <row r="53" spans="1:6" ht="16.5" customHeight="1" x14ac:dyDescent="0.3">
      <c r="A53" s="3"/>
      <c r="B53" s="37"/>
      <c r="C53" s="37"/>
      <c r="D53" s="37"/>
      <c r="E53" s="37"/>
    </row>
    <row r="54" spans="1:6" ht="16.5" customHeight="1" x14ac:dyDescent="0.2">
      <c r="A54" s="20" t="s">
        <v>83</v>
      </c>
      <c r="B54" s="37"/>
      <c r="C54" s="37"/>
      <c r="D54" s="37"/>
      <c r="E54" s="37"/>
    </row>
    <row r="55" spans="1:6" ht="16.5" x14ac:dyDescent="0.3">
      <c r="A55" s="1"/>
    </row>
    <row r="56" spans="1:6" x14ac:dyDescent="0.2">
      <c r="A56" s="70" t="s">
        <v>84</v>
      </c>
      <c r="B56" s="45"/>
      <c r="C56" s="45"/>
      <c r="D56" s="24"/>
      <c r="E56" s="24"/>
    </row>
    <row r="57" spans="1:6" ht="16.5" x14ac:dyDescent="0.3">
      <c r="A57" s="1"/>
      <c r="B57" s="1"/>
      <c r="C57" s="1"/>
      <c r="D57" s="1"/>
      <c r="E57" s="1"/>
    </row>
    <row r="58" spans="1:6" ht="16.5" x14ac:dyDescent="0.3">
      <c r="A58" s="3"/>
      <c r="B58" s="3"/>
      <c r="C58" s="3"/>
      <c r="D58" s="3"/>
      <c r="E58" s="3"/>
    </row>
    <row r="59" spans="1:6" ht="16.5" x14ac:dyDescent="0.3">
      <c r="A59" s="1"/>
      <c r="B59" s="71"/>
      <c r="C59" s="1"/>
      <c r="D59" s="1"/>
      <c r="E59" s="1"/>
    </row>
    <row r="60" spans="1:6" ht="16.5" x14ac:dyDescent="0.3">
      <c r="A60" s="1"/>
      <c r="B60" s="71"/>
      <c r="C60" s="1"/>
      <c r="D60" s="1"/>
      <c r="E60" s="1"/>
    </row>
    <row r="61" spans="1:6" ht="16.5" x14ac:dyDescent="0.3">
      <c r="A61" s="1"/>
      <c r="B61" s="71"/>
      <c r="C61" s="1"/>
      <c r="D61" s="1"/>
      <c r="E61" s="1"/>
    </row>
    <row r="62" spans="1:6" ht="16.5" x14ac:dyDescent="0.3">
      <c r="A62" s="1"/>
      <c r="B62" s="71"/>
      <c r="C62" s="1"/>
      <c r="D62" s="1"/>
      <c r="E62" s="1"/>
    </row>
    <row r="63" spans="1:6" ht="16.5" x14ac:dyDescent="0.3">
      <c r="A63" s="1"/>
      <c r="B63" s="71"/>
      <c r="C63" s="1"/>
      <c r="D63" s="1"/>
      <c r="E63" s="1"/>
    </row>
    <row r="64" spans="1:6" ht="16.5" x14ac:dyDescent="0.3">
      <c r="A64" s="1"/>
      <c r="B64" s="71"/>
      <c r="C64" s="1"/>
      <c r="D64" s="1"/>
      <c r="E64" s="1"/>
    </row>
    <row r="65" spans="1:5" ht="16.5" x14ac:dyDescent="0.3">
      <c r="A65" s="1"/>
      <c r="B65" s="71"/>
      <c r="C65" s="1"/>
      <c r="D65" s="1"/>
      <c r="E65" s="1"/>
    </row>
    <row r="66" spans="1:5" ht="16.5" x14ac:dyDescent="0.3">
      <c r="A66" s="1"/>
      <c r="B66" s="71"/>
      <c r="C66" s="1"/>
      <c r="D66" s="1"/>
      <c r="E66" s="1"/>
    </row>
    <row r="67" spans="1:5" ht="16.5" x14ac:dyDescent="0.3">
      <c r="A67" s="1"/>
      <c r="B67" s="71"/>
      <c r="C67" s="1"/>
      <c r="D67" s="1"/>
      <c r="E67" s="1"/>
    </row>
    <row r="68" spans="1:5" ht="16.5" x14ac:dyDescent="0.3">
      <c r="A68" s="1"/>
      <c r="B68" s="71"/>
      <c r="C68" s="1"/>
      <c r="D68" s="1"/>
      <c r="E68" s="1"/>
    </row>
    <row r="111" spans="1:1" x14ac:dyDescent="0.2">
      <c r="A111" s="72" t="s">
        <v>85</v>
      </c>
    </row>
  </sheetData>
  <mergeCells count="5">
    <mergeCell ref="A48:B48"/>
    <mergeCell ref="A49:B49"/>
    <mergeCell ref="A50:B50"/>
    <mergeCell ref="A51:B51"/>
    <mergeCell ref="A52:B52"/>
  </mergeCells>
  <hyperlinks>
    <hyperlink ref="F3" location="'KM-D'!A1" display="KM-D" xr:uid="{00000000-0004-0000-0000-000000000000}"/>
    <hyperlink ref="F4" location="'KM-D-01'!A1" display="KM-D-01" xr:uid="{00000000-0004-0000-0000-000001000000}"/>
    <hyperlink ref="F5" location="'KM-D-02'!A1" display="KM-D-02" xr:uid="{00000000-0004-0000-0000-000002000000}"/>
    <hyperlink ref="F6" location="'KM-D-10-M'!A1" display="KM-D-10-M " xr:uid="{00000000-0004-0000-0000-000003000000}"/>
    <hyperlink ref="F7" location="'KM-D-10-E'!A1" display="KM-D-10-E" xr:uid="{00000000-0004-0000-0000-000004000000}"/>
  </hyperlinks>
  <pageMargins left="0.70866141732283505" right="0.70866141732283505" top="0.70866141732283505" bottom="0.70866141732283505" header="0.511811023622047" footer="0.31496062992126"/>
  <pageSetup paperSize="9" scale="93" orientation="portrait" r:id="rId1"/>
  <headerFooter>
    <oddFooter>&amp;L&amp;8&amp;F/KM-D-03&amp;C&amp;8 &amp;P/&amp;N&amp;R&amp;8DigitAudit/AuditDok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26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3"/>
  <sheetViews>
    <sheetView showGridLines="0" workbookViewId="0"/>
  </sheetViews>
  <sheetFormatPr defaultColWidth="9" defaultRowHeight="13.5" customHeight="1" x14ac:dyDescent="0.25"/>
  <cols>
    <col min="1" max="1" width="25.625" style="96" customWidth="1"/>
    <col min="2" max="8" width="8.625" style="96" customWidth="1"/>
    <col min="9" max="16" width="9" style="96" customWidth="1"/>
    <col min="17" max="16384" width="9" style="96"/>
  </cols>
  <sheetData>
    <row r="1" spans="1:16" s="29" customFormat="1" ht="16.5" x14ac:dyDescent="0.3">
      <c r="A1" s="4" t="s">
        <v>5</v>
      </c>
      <c r="B1" s="24"/>
      <c r="C1" s="24"/>
      <c r="D1" s="24"/>
      <c r="E1" s="24"/>
      <c r="F1" s="19"/>
      <c r="G1" s="19"/>
      <c r="H1" s="24"/>
    </row>
    <row r="2" spans="1:16" s="29" customFormat="1" ht="15.75" x14ac:dyDescent="0.25">
      <c r="A2" s="19"/>
      <c r="B2" s="24"/>
      <c r="C2" s="24"/>
      <c r="D2" s="73">
        <f>A41</f>
        <v>0</v>
      </c>
      <c r="E2" s="73">
        <f>A43</f>
        <v>0</v>
      </c>
      <c r="F2" s="24"/>
      <c r="G2" s="24"/>
      <c r="H2" s="24"/>
      <c r="I2" s="8" t="s">
        <v>1</v>
      </c>
      <c r="N2" s="29" t="s">
        <v>86</v>
      </c>
      <c r="O2" s="29" t="s">
        <v>87</v>
      </c>
      <c r="P2" s="29" t="s">
        <v>88</v>
      </c>
    </row>
    <row r="3" spans="1:16" s="29" customFormat="1" ht="16.5" x14ac:dyDescent="0.3">
      <c r="A3" s="19" t="s">
        <v>89</v>
      </c>
      <c r="B3" s="24"/>
      <c r="C3" s="24"/>
      <c r="D3" s="24"/>
      <c r="E3" s="24"/>
      <c r="F3" s="24"/>
      <c r="G3" s="19"/>
      <c r="H3" s="19" t="str">
        <f>"Adatok "&amp;Alapa!E33&amp;" "&amp;Alapa!D34&amp;"-ban"</f>
        <v>Adatok  -ban</v>
      </c>
      <c r="I3" s="11" t="s">
        <v>0</v>
      </c>
      <c r="J3" s="1" t="s">
        <v>3</v>
      </c>
    </row>
    <row r="4" spans="1:16" s="29" customFormat="1" ht="16.5" x14ac:dyDescent="0.3">
      <c r="A4" s="46"/>
      <c r="B4" s="24"/>
      <c r="C4" s="74" t="s">
        <v>90</v>
      </c>
      <c r="D4" s="24"/>
      <c r="E4" s="24"/>
      <c r="F4" s="24"/>
      <c r="G4" s="24"/>
      <c r="H4" s="24"/>
      <c r="I4" s="11" t="s">
        <v>5</v>
      </c>
      <c r="J4" s="1" t="s">
        <v>6</v>
      </c>
    </row>
    <row r="5" spans="1:16" ht="16.5" x14ac:dyDescent="0.3">
      <c r="A5" s="75" t="str">
        <f>"Ügyfél:   "&amp;Alapa!$C$17</f>
        <v xml:space="preserve">Ügyfél:   </v>
      </c>
      <c r="B5" s="76"/>
      <c r="C5" s="76"/>
      <c r="D5" s="75" t="s">
        <v>4</v>
      </c>
      <c r="E5" s="77">
        <f>Alapa!$C$15</f>
        <v>0</v>
      </c>
      <c r="F5" s="78"/>
      <c r="G5" s="76"/>
      <c r="H5" s="79"/>
      <c r="I5" s="11" t="s">
        <v>8</v>
      </c>
      <c r="J5" s="1" t="s">
        <v>9</v>
      </c>
    </row>
    <row r="6" spans="1:16" ht="16.5" x14ac:dyDescent="0.3">
      <c r="A6" s="80" t="str">
        <f>"Fordulónap: "&amp;Alapa!$C$12</f>
        <v xml:space="preserve">Fordulónap: </v>
      </c>
      <c r="B6" s="81"/>
      <c r="C6" s="81"/>
      <c r="D6" s="80" t="s">
        <v>7</v>
      </c>
      <c r="E6" s="82" t="e">
        <f>VLOOKUP(L7,Alapa!$G$2:$H$22,2)</f>
        <v>#N/A</v>
      </c>
      <c r="F6" s="81"/>
      <c r="G6" s="81"/>
      <c r="H6" s="83"/>
      <c r="I6" s="11" t="s">
        <v>11</v>
      </c>
      <c r="J6" s="1" t="s">
        <v>12</v>
      </c>
    </row>
    <row r="7" spans="1:16" ht="16.5" x14ac:dyDescent="0.3">
      <c r="A7" s="84" t="str">
        <f>IF(Alapa!V104=0,"",Alapa!V104)</f>
        <v/>
      </c>
      <c r="B7" s="85"/>
      <c r="C7" s="85"/>
      <c r="D7" s="80" t="s">
        <v>91</v>
      </c>
      <c r="E7" s="86" t="str">
        <f>IF(Alapa!$N$2=0," ",Alapa!$N$2)</f>
        <v xml:space="preserve"> </v>
      </c>
      <c r="F7" s="81"/>
      <c r="G7" s="81"/>
      <c r="H7" s="83"/>
      <c r="I7" s="11" t="s">
        <v>14</v>
      </c>
      <c r="J7" s="1" t="s">
        <v>15</v>
      </c>
      <c r="K7" s="29" t="s">
        <v>7</v>
      </c>
      <c r="L7" s="30">
        <v>1</v>
      </c>
    </row>
    <row r="8" spans="1:16" ht="40.5" x14ac:dyDescent="0.25">
      <c r="A8" s="233" t="str">
        <f>IF(Alapa!$L$104=0,"",Alapa!$L$104)</f>
        <v/>
      </c>
      <c r="B8" s="233"/>
      <c r="C8" s="233"/>
      <c r="D8" s="233"/>
      <c r="E8" s="233"/>
      <c r="F8" s="233"/>
      <c r="G8" s="233"/>
      <c r="H8" s="233"/>
      <c r="I8" s="87" t="s">
        <v>92</v>
      </c>
    </row>
    <row r="9" spans="1:16" x14ac:dyDescent="0.25">
      <c r="A9" s="85"/>
      <c r="B9" s="234" t="s">
        <v>93</v>
      </c>
      <c r="C9" s="236" t="s">
        <v>94</v>
      </c>
      <c r="D9" s="236"/>
      <c r="E9" s="236"/>
      <c r="F9" s="236"/>
      <c r="G9" s="237" t="s">
        <v>95</v>
      </c>
      <c r="H9" s="239" t="s">
        <v>96</v>
      </c>
    </row>
    <row r="10" spans="1:16" ht="40.5" x14ac:dyDescent="0.25">
      <c r="A10" s="85"/>
      <c r="B10" s="235"/>
      <c r="C10" s="88" t="s">
        <v>97</v>
      </c>
      <c r="D10" s="89" t="s">
        <v>98</v>
      </c>
      <c r="E10" s="90" t="s">
        <v>99</v>
      </c>
      <c r="F10" s="90" t="s">
        <v>100</v>
      </c>
      <c r="G10" s="238"/>
      <c r="H10" s="240"/>
    </row>
    <row r="11" spans="1:16" x14ac:dyDescent="0.25">
      <c r="A11" s="91" t="s">
        <v>101</v>
      </c>
      <c r="B11" s="92">
        <f>Import_M!D64</f>
        <v>0</v>
      </c>
      <c r="C11" s="93"/>
      <c r="D11" s="92">
        <f>Import_M!F64-Import_M!G64</f>
        <v>0</v>
      </c>
      <c r="E11" s="92">
        <f>Import_M!G64</f>
        <v>0</v>
      </c>
      <c r="F11" s="92">
        <f>Import_M!F64</f>
        <v>0</v>
      </c>
      <c r="G11" s="94">
        <f t="shared" ref="G11:G18" si="0">F11-B11</f>
        <v>0</v>
      </c>
      <c r="H11" s="95">
        <f t="shared" ref="H11:H18" si="1">IF(B11&lt;&gt;0,F11/B11%-100,0)</f>
        <v>0</v>
      </c>
      <c r="J11" s="97"/>
    </row>
    <row r="12" spans="1:16" x14ac:dyDescent="0.25">
      <c r="A12" s="98" t="s">
        <v>102</v>
      </c>
      <c r="B12" s="99">
        <f>Import_M!D65</f>
        <v>0</v>
      </c>
      <c r="C12" s="100"/>
      <c r="D12" s="99">
        <f>Import_M!F65-Import_M!G65</f>
        <v>0</v>
      </c>
      <c r="E12" s="99">
        <f>Import_M!G65</f>
        <v>0</v>
      </c>
      <c r="F12" s="99">
        <f>Import_M!F65</f>
        <v>0</v>
      </c>
      <c r="G12" s="99">
        <f t="shared" si="0"/>
        <v>0</v>
      </c>
      <c r="H12" s="101">
        <f t="shared" si="1"/>
        <v>0</v>
      </c>
      <c r="J12" s="97"/>
    </row>
    <row r="13" spans="1:16" x14ac:dyDescent="0.25">
      <c r="A13" s="98" t="s">
        <v>103</v>
      </c>
      <c r="B13" s="99">
        <f>Import_M!D66</f>
        <v>0</v>
      </c>
      <c r="C13" s="100"/>
      <c r="D13" s="99">
        <f>Import_M!F66-Import_M!G66</f>
        <v>0</v>
      </c>
      <c r="E13" s="99">
        <f>Import_M!G66</f>
        <v>0</v>
      </c>
      <c r="F13" s="99">
        <f>Import_M!F66</f>
        <v>0</v>
      </c>
      <c r="G13" s="99">
        <f t="shared" si="0"/>
        <v>0</v>
      </c>
      <c r="H13" s="101">
        <f t="shared" si="1"/>
        <v>0</v>
      </c>
      <c r="J13" s="97"/>
    </row>
    <row r="14" spans="1:16" x14ac:dyDescent="0.25">
      <c r="A14" s="98" t="s">
        <v>104</v>
      </c>
      <c r="B14" s="99">
        <f>Import_M!D67</f>
        <v>0</v>
      </c>
      <c r="C14" s="100"/>
      <c r="D14" s="99">
        <f>Import_M!F67-Import_M!G67</f>
        <v>0</v>
      </c>
      <c r="E14" s="99">
        <f>Import_M!G67</f>
        <v>0</v>
      </c>
      <c r="F14" s="99">
        <f>Import_M!F67</f>
        <v>0</v>
      </c>
      <c r="G14" s="99">
        <f t="shared" si="0"/>
        <v>0</v>
      </c>
      <c r="H14" s="101">
        <f t="shared" si="1"/>
        <v>0</v>
      </c>
      <c r="J14" s="97"/>
    </row>
    <row r="15" spans="1:16" x14ac:dyDescent="0.25">
      <c r="A15" s="98" t="s">
        <v>105</v>
      </c>
      <c r="B15" s="99">
        <f>Import_M!D68</f>
        <v>0</v>
      </c>
      <c r="C15" s="100"/>
      <c r="D15" s="99">
        <f>Import_M!F68-Import_M!G68</f>
        <v>0</v>
      </c>
      <c r="E15" s="99">
        <f>Import_M!G68</f>
        <v>0</v>
      </c>
      <c r="F15" s="99">
        <f>Import_M!F68</f>
        <v>0</v>
      </c>
      <c r="G15" s="99">
        <f t="shared" si="0"/>
        <v>0</v>
      </c>
      <c r="H15" s="101">
        <f t="shared" si="1"/>
        <v>0</v>
      </c>
      <c r="J15" s="97"/>
    </row>
    <row r="16" spans="1:16" x14ac:dyDescent="0.25">
      <c r="A16" s="98" t="s">
        <v>106</v>
      </c>
      <c r="B16" s="99">
        <f>Import_M!D69</f>
        <v>0</v>
      </c>
      <c r="C16" s="100"/>
      <c r="D16" s="99">
        <f>Import_M!F69-Import_M!G69</f>
        <v>0</v>
      </c>
      <c r="E16" s="99">
        <f>Import_M!G69</f>
        <v>0</v>
      </c>
      <c r="F16" s="99">
        <f>Import_M!F69</f>
        <v>0</v>
      </c>
      <c r="G16" s="99">
        <f t="shared" si="0"/>
        <v>0</v>
      </c>
      <c r="H16" s="101">
        <f t="shared" si="1"/>
        <v>0</v>
      </c>
      <c r="J16" s="97"/>
    </row>
    <row r="17" spans="1:14" x14ac:dyDescent="0.25">
      <c r="A17" s="98" t="s">
        <v>107</v>
      </c>
      <c r="B17" s="99">
        <f>Import_M!D70</f>
        <v>0</v>
      </c>
      <c r="C17" s="100"/>
      <c r="D17" s="99">
        <f>Import_M!F70-Import_M!G70</f>
        <v>0</v>
      </c>
      <c r="E17" s="99">
        <f>Import_M!G70</f>
        <v>0</v>
      </c>
      <c r="F17" s="99">
        <f>Import_M!F70</f>
        <v>0</v>
      </c>
      <c r="G17" s="99">
        <f t="shared" si="0"/>
        <v>0</v>
      </c>
      <c r="H17" s="101">
        <f t="shared" si="1"/>
        <v>0</v>
      </c>
      <c r="J17" s="97"/>
    </row>
    <row r="18" spans="1:14" x14ac:dyDescent="0.25">
      <c r="A18" s="102" t="s">
        <v>108</v>
      </c>
      <c r="B18" s="103">
        <f>Import_M!D73</f>
        <v>0</v>
      </c>
      <c r="C18" s="104"/>
      <c r="D18" s="103">
        <f>Import_M!F73-Import_M!G73</f>
        <v>0</v>
      </c>
      <c r="E18" s="103">
        <f>Import_M!G73</f>
        <v>0</v>
      </c>
      <c r="F18" s="103">
        <f>Import_M!F73</f>
        <v>0</v>
      </c>
      <c r="G18" s="103">
        <f t="shared" si="0"/>
        <v>0</v>
      </c>
      <c r="H18" s="105">
        <f t="shared" si="1"/>
        <v>0</v>
      </c>
      <c r="J18" s="97"/>
    </row>
    <row r="19" spans="1:14" x14ac:dyDescent="0.25">
      <c r="A19" s="106" t="str">
        <f>IF(F20=0,"",IF(F20&gt;=H23,"LÉNYEGES",""))</f>
        <v/>
      </c>
      <c r="B19" s="107"/>
      <c r="C19" s="108"/>
      <c r="D19" s="107"/>
      <c r="E19" s="107"/>
      <c r="F19" s="107"/>
      <c r="G19" s="107"/>
      <c r="H19" s="107"/>
      <c r="K19" s="96" t="s">
        <v>85</v>
      </c>
    </row>
    <row r="20" spans="1:14" x14ac:dyDescent="0.25">
      <c r="A20" s="109" t="s">
        <v>109</v>
      </c>
      <c r="B20" s="110">
        <f>SUM(B11:B18)</f>
        <v>0</v>
      </c>
      <c r="C20" s="111" t="s">
        <v>110</v>
      </c>
      <c r="D20" s="112">
        <f>SUM(D11:D18)</f>
        <v>0</v>
      </c>
      <c r="E20" s="110">
        <f>SUM(E11:E18)</f>
        <v>0</v>
      </c>
      <c r="F20" s="110">
        <f>SUM(F11:F18)</f>
        <v>0</v>
      </c>
      <c r="G20" s="110">
        <f>F20-B20</f>
        <v>0</v>
      </c>
      <c r="H20" s="113">
        <f>IF(B20&lt;&gt;0,F20/B20%-100,0)</f>
        <v>0</v>
      </c>
    </row>
    <row r="21" spans="1:14" x14ac:dyDescent="0.25">
      <c r="A21" s="85"/>
      <c r="B21" s="85"/>
      <c r="C21" s="85"/>
      <c r="D21" s="85"/>
      <c r="E21" s="85"/>
      <c r="F21" s="85"/>
      <c r="G21" s="85"/>
      <c r="H21" s="85"/>
    </row>
    <row r="22" spans="1:14" x14ac:dyDescent="0.25">
      <c r="A22" s="114" t="str">
        <f>IF(Alapa!$U$95="","",Alapa!$U$95)</f>
        <v/>
      </c>
      <c r="B22" s="115"/>
      <c r="C22" s="116"/>
      <c r="D22" s="117"/>
      <c r="E22" s="118"/>
      <c r="F22" s="116"/>
      <c r="G22" s="117"/>
      <c r="H22" s="117"/>
    </row>
    <row r="23" spans="1:14" x14ac:dyDescent="0.25">
      <c r="A23" s="119" t="s">
        <v>111</v>
      </c>
      <c r="B23" s="113">
        <f>IFERROR(ROUND(Alapa!$P$95,0),0)</f>
        <v>0</v>
      </c>
      <c r="C23" s="120">
        <f>Alapa!$R$95</f>
        <v>0</v>
      </c>
      <c r="D23" s="121" t="s">
        <v>112</v>
      </c>
      <c r="E23" s="122" t="s">
        <v>113</v>
      </c>
      <c r="F23" s="123"/>
      <c r="G23" s="124"/>
      <c r="H23" s="113">
        <f>IF(B26=0,B23*C23%,B26*C23%)</f>
        <v>0</v>
      </c>
    </row>
    <row r="24" spans="1:14" x14ac:dyDescent="0.25">
      <c r="A24" s="119" t="s">
        <v>114</v>
      </c>
      <c r="B24" s="113">
        <f>IFERROR(ROUND(Alapa!$Q$95,0),0)</f>
        <v>0</v>
      </c>
      <c r="C24" s="120">
        <f>Alapa!$R$95</f>
        <v>0</v>
      </c>
      <c r="D24" s="121" t="s">
        <v>112</v>
      </c>
      <c r="E24" s="122" t="s">
        <v>115</v>
      </c>
      <c r="F24" s="123"/>
      <c r="G24" s="124"/>
      <c r="H24" s="113">
        <f>IF(B27=0,B24*C24%,B27*C24%)</f>
        <v>0</v>
      </c>
    </row>
    <row r="25" spans="1:14" x14ac:dyDescent="0.25">
      <c r="A25" s="125"/>
      <c r="B25" s="126"/>
      <c r="C25" s="127"/>
      <c r="D25" s="127"/>
      <c r="E25" s="127"/>
      <c r="F25" s="127"/>
      <c r="G25" s="127"/>
      <c r="H25" s="126"/>
      <c r="K25" s="128"/>
      <c r="L25" s="128"/>
    </row>
    <row r="26" spans="1:14" x14ac:dyDescent="0.25">
      <c r="A26" s="119" t="s">
        <v>116</v>
      </c>
      <c r="B26" s="113">
        <f>IFERROR(ROUND(Alapa!$P$104,0),0)</f>
        <v>0</v>
      </c>
      <c r="C26" s="127"/>
      <c r="D26" s="127"/>
      <c r="E26" s="129" t="s">
        <v>117</v>
      </c>
      <c r="F26" s="130"/>
      <c r="G26" s="131"/>
      <c r="H26" s="113">
        <f>IFERROR(ROUND(Alapa!S95,0),0)</f>
        <v>0</v>
      </c>
      <c r="I26" s="132" t="s">
        <v>118</v>
      </c>
      <c r="K26" s="128"/>
      <c r="L26" s="128"/>
    </row>
    <row r="27" spans="1:14" x14ac:dyDescent="0.25">
      <c r="A27" s="119" t="s">
        <v>119</v>
      </c>
      <c r="B27" s="113">
        <f>IFERROR(ROUND(Alapa!$Q$104,0),0)</f>
        <v>0</v>
      </c>
      <c r="C27" s="127"/>
      <c r="D27" s="127"/>
      <c r="E27" s="129" t="s">
        <v>120</v>
      </c>
      <c r="F27" s="130"/>
      <c r="G27" s="131"/>
      <c r="H27" s="113">
        <f>IFERROR(ROUND(Alapa!T95,0),0)</f>
        <v>0</v>
      </c>
      <c r="I27" s="128" t="s">
        <v>121</v>
      </c>
    </row>
    <row r="28" spans="1:14" x14ac:dyDescent="0.25">
      <c r="A28" s="85"/>
      <c r="B28" s="85"/>
      <c r="C28" s="85"/>
      <c r="D28" s="85"/>
      <c r="E28" s="85"/>
      <c r="F28" s="85"/>
      <c r="G28" s="133"/>
      <c r="H28" s="85"/>
      <c r="I28" s="128" t="s">
        <v>122</v>
      </c>
    </row>
    <row r="29" spans="1:14" x14ac:dyDescent="0.25">
      <c r="A29" s="134" t="s">
        <v>123</v>
      </c>
      <c r="B29" s="85"/>
      <c r="C29" s="85"/>
      <c r="D29" s="85"/>
      <c r="E29" s="85"/>
      <c r="F29" s="85"/>
      <c r="G29" s="135" t="s">
        <v>0</v>
      </c>
      <c r="H29" s="85"/>
      <c r="I29" s="128" t="s">
        <v>124</v>
      </c>
    </row>
    <row r="30" spans="1:14" x14ac:dyDescent="0.25">
      <c r="A30" s="134" t="s">
        <v>125</v>
      </c>
      <c r="B30" s="85"/>
      <c r="C30" s="85"/>
      <c r="D30" s="85"/>
      <c r="E30" s="85"/>
      <c r="F30" s="85"/>
      <c r="G30" s="135" t="s">
        <v>8</v>
      </c>
      <c r="H30" s="85"/>
      <c r="I30" s="128" t="s">
        <v>126</v>
      </c>
    </row>
    <row r="31" spans="1:14" x14ac:dyDescent="0.25">
      <c r="A31" s="85"/>
      <c r="B31" s="85"/>
      <c r="C31" s="85"/>
      <c r="D31" s="85"/>
      <c r="E31" s="85"/>
      <c r="F31" s="85"/>
      <c r="G31" s="133"/>
      <c r="H31" s="85"/>
      <c r="I31" s="128" t="s">
        <v>127</v>
      </c>
    </row>
    <row r="32" spans="1:14" x14ac:dyDescent="0.25">
      <c r="A32" s="85"/>
      <c r="B32" s="85"/>
      <c r="C32" s="85"/>
      <c r="D32" s="85"/>
      <c r="E32" s="85"/>
      <c r="F32" s="85"/>
      <c r="G32" s="133"/>
      <c r="H32" s="85"/>
      <c r="I32" s="128" t="s">
        <v>128</v>
      </c>
      <c r="J32" s="128"/>
      <c r="K32" s="128"/>
      <c r="L32" s="128"/>
      <c r="M32" s="128"/>
      <c r="N32" s="128"/>
    </row>
    <row r="33" spans="1:14" x14ac:dyDescent="0.25">
      <c r="A33" s="136" t="s">
        <v>129</v>
      </c>
      <c r="B33" s="85"/>
      <c r="C33" s="85"/>
      <c r="D33" s="137"/>
      <c r="E33" s="85"/>
      <c r="F33" s="85"/>
      <c r="G33" s="85"/>
      <c r="H33" s="85"/>
      <c r="I33" s="128" t="s">
        <v>130</v>
      </c>
      <c r="J33" s="128"/>
      <c r="K33" s="128"/>
      <c r="L33" s="128"/>
      <c r="M33" s="128"/>
      <c r="N33" s="128"/>
    </row>
    <row r="34" spans="1:14" ht="24.75" customHeight="1" x14ac:dyDescent="0.25">
      <c r="A34" s="138"/>
      <c r="B34" s="139"/>
      <c r="C34" s="139"/>
      <c r="D34" s="140"/>
      <c r="E34" s="140"/>
      <c r="F34" s="140"/>
      <c r="G34" s="141"/>
      <c r="H34" s="140"/>
    </row>
    <row r="35" spans="1:14" ht="24.75" customHeight="1" x14ac:dyDescent="0.25">
      <c r="A35" s="138"/>
      <c r="B35" s="139"/>
      <c r="C35" s="139"/>
      <c r="D35" s="140"/>
      <c r="E35" s="140"/>
      <c r="F35" s="140"/>
      <c r="G35" s="141"/>
      <c r="H35" s="140"/>
    </row>
    <row r="36" spans="1:14" ht="24.75" customHeight="1" x14ac:dyDescent="0.25">
      <c r="A36" s="138"/>
      <c r="B36" s="139"/>
      <c r="C36" s="139"/>
      <c r="D36" s="140"/>
      <c r="E36" s="140"/>
      <c r="F36" s="140"/>
      <c r="G36" s="141"/>
      <c r="H36" s="140"/>
    </row>
    <row r="37" spans="1:14" ht="24.75" customHeight="1" x14ac:dyDescent="0.25">
      <c r="A37" s="138"/>
      <c r="B37" s="139"/>
      <c r="C37" s="139"/>
      <c r="D37" s="140"/>
      <c r="E37" s="140"/>
      <c r="F37" s="140"/>
      <c r="G37" s="141"/>
      <c r="H37" s="140"/>
    </row>
    <row r="38" spans="1:14" x14ac:dyDescent="0.25">
      <c r="A38" s="85"/>
      <c r="B38" s="85"/>
      <c r="C38" s="85"/>
      <c r="D38" s="142"/>
      <c r="E38" s="142"/>
      <c r="F38" s="142"/>
      <c r="G38" s="142"/>
      <c r="H38" s="142"/>
    </row>
    <row r="39" spans="1:14" x14ac:dyDescent="0.25">
      <c r="A39" s="85"/>
      <c r="B39" s="85"/>
      <c r="C39" s="85"/>
      <c r="D39" s="142"/>
      <c r="E39" s="142"/>
      <c r="F39" s="142"/>
      <c r="G39" s="142"/>
      <c r="H39" s="142"/>
    </row>
    <row r="40" spans="1:14" x14ac:dyDescent="0.25">
      <c r="A40" s="20" t="s">
        <v>83</v>
      </c>
      <c r="B40" s="37"/>
      <c r="C40" s="37"/>
      <c r="D40" s="37"/>
      <c r="E40" s="37"/>
      <c r="F40" s="37"/>
      <c r="G40" s="37"/>
      <c r="H40" s="37"/>
    </row>
    <row r="41" spans="1:14" ht="16.5" x14ac:dyDescent="0.3">
      <c r="A41" s="1"/>
      <c r="B41" s="72"/>
      <c r="C41" s="72"/>
      <c r="D41" s="29"/>
      <c r="E41" s="29"/>
      <c r="F41" s="29"/>
      <c r="G41" s="29"/>
      <c r="H41" s="29"/>
    </row>
    <row r="42" spans="1:14" x14ac:dyDescent="0.25">
      <c r="A42" s="70" t="s">
        <v>84</v>
      </c>
      <c r="B42" s="45"/>
      <c r="C42" s="45"/>
      <c r="D42" s="24"/>
      <c r="E42" s="24"/>
      <c r="F42" s="24"/>
      <c r="G42" s="24"/>
      <c r="H42" s="24"/>
    </row>
    <row r="43" spans="1:14" ht="16.5" x14ac:dyDescent="0.3">
      <c r="A43" s="1"/>
      <c r="B43" s="72"/>
      <c r="C43" s="72"/>
      <c r="D43" s="29"/>
      <c r="E43" s="29"/>
      <c r="F43" s="29"/>
      <c r="G43" s="29"/>
      <c r="H43" s="29"/>
    </row>
    <row r="44" spans="1:14" x14ac:dyDescent="0.25">
      <c r="A44" s="143"/>
      <c r="B44" s="143"/>
      <c r="C44" s="45"/>
      <c r="D44" s="24"/>
      <c r="E44" s="24"/>
      <c r="F44" s="24"/>
      <c r="G44" s="24"/>
      <c r="H44" s="24"/>
    </row>
    <row r="45" spans="1:14" x14ac:dyDescent="0.25">
      <c r="A45" s="85"/>
      <c r="B45" s="85"/>
      <c r="C45" s="85"/>
      <c r="D45" s="142"/>
      <c r="E45" s="142"/>
      <c r="F45" s="142"/>
      <c r="G45" s="142"/>
      <c r="H45" s="142"/>
    </row>
    <row r="46" spans="1:14" x14ac:dyDescent="0.25">
      <c r="A46" s="85"/>
      <c r="B46" s="85"/>
      <c r="C46" s="85"/>
      <c r="D46" s="142"/>
      <c r="E46" s="142"/>
      <c r="F46" s="142"/>
      <c r="G46" s="142"/>
      <c r="H46" s="142"/>
    </row>
    <row r="47" spans="1:14" x14ac:dyDescent="0.25">
      <c r="A47" s="85"/>
      <c r="B47" s="85"/>
      <c r="C47" s="85"/>
      <c r="D47" s="142"/>
      <c r="E47" s="142"/>
      <c r="F47" s="142"/>
      <c r="G47" s="142"/>
      <c r="H47" s="142"/>
    </row>
    <row r="48" spans="1:14" x14ac:dyDescent="0.25">
      <c r="A48" s="144"/>
      <c r="B48" s="145"/>
      <c r="D48" s="146"/>
      <c r="E48" s="146"/>
      <c r="F48" s="146"/>
      <c r="G48" s="146"/>
      <c r="H48" s="146"/>
    </row>
    <row r="49" spans="1:8" x14ac:dyDescent="0.25">
      <c r="B49" s="145"/>
      <c r="D49" s="146"/>
      <c r="E49" s="146"/>
      <c r="F49" s="146"/>
      <c r="G49" s="146"/>
      <c r="H49" s="146"/>
    </row>
    <row r="50" spans="1:8" x14ac:dyDescent="0.25">
      <c r="A50" s="147"/>
      <c r="B50" s="145"/>
      <c r="D50" s="148"/>
      <c r="E50" s="146"/>
      <c r="F50" s="146"/>
      <c r="G50" s="146"/>
      <c r="H50" s="146"/>
    </row>
    <row r="51" spans="1:8" x14ac:dyDescent="0.25">
      <c r="B51" s="149"/>
      <c r="D51" s="146"/>
      <c r="E51" s="146"/>
      <c r="F51" s="146"/>
      <c r="G51" s="150"/>
      <c r="H51" s="146"/>
    </row>
    <row r="52" spans="1:8" x14ac:dyDescent="0.25">
      <c r="B52" s="145"/>
      <c r="C52" s="145"/>
      <c r="D52" s="146"/>
      <c r="E52" s="146"/>
      <c r="F52" s="146"/>
      <c r="G52" s="150"/>
      <c r="H52" s="146"/>
    </row>
    <row r="53" spans="1:8" x14ac:dyDescent="0.25">
      <c r="B53" s="145"/>
      <c r="D53" s="146"/>
      <c r="E53" s="146"/>
      <c r="F53" s="146"/>
      <c r="G53" s="146"/>
      <c r="H53" s="146"/>
    </row>
    <row r="54" spans="1:8" x14ac:dyDescent="0.25">
      <c r="B54" s="145"/>
      <c r="D54" s="146"/>
      <c r="E54" s="146"/>
      <c r="F54" s="146"/>
      <c r="G54" s="146"/>
      <c r="H54" s="146"/>
    </row>
    <row r="55" spans="1:8" x14ac:dyDescent="0.25">
      <c r="A55" s="147"/>
      <c r="B55" s="145"/>
      <c r="D55" s="148"/>
      <c r="E55" s="146"/>
      <c r="F55" s="146"/>
      <c r="G55" s="146"/>
      <c r="H55" s="146"/>
    </row>
    <row r="56" spans="1:8" x14ac:dyDescent="0.25">
      <c r="B56" s="149"/>
      <c r="D56" s="146"/>
      <c r="E56" s="146"/>
      <c r="F56" s="146"/>
      <c r="G56" s="150"/>
      <c r="H56" s="146"/>
    </row>
    <row r="57" spans="1:8" x14ac:dyDescent="0.25">
      <c r="B57" s="145"/>
      <c r="C57" s="145"/>
      <c r="D57" s="146"/>
      <c r="E57" s="146"/>
      <c r="F57" s="146"/>
      <c r="G57" s="150"/>
      <c r="H57" s="146"/>
    </row>
    <row r="58" spans="1:8" x14ac:dyDescent="0.25">
      <c r="B58" s="145"/>
      <c r="C58" s="145"/>
      <c r="D58" s="146"/>
      <c r="E58" s="146"/>
      <c r="F58" s="146"/>
      <c r="G58" s="150"/>
      <c r="H58" s="146"/>
    </row>
    <row r="59" spans="1:8" x14ac:dyDescent="0.25">
      <c r="D59" s="146"/>
      <c r="E59" s="146"/>
      <c r="F59" s="146"/>
      <c r="G59" s="146"/>
      <c r="H59" s="146"/>
    </row>
    <row r="60" spans="1:8" x14ac:dyDescent="0.25">
      <c r="A60" s="147"/>
      <c r="D60" s="148"/>
      <c r="E60" s="146"/>
      <c r="F60" s="146"/>
      <c r="G60" s="146"/>
      <c r="H60" s="146"/>
    </row>
    <row r="61" spans="1:8" x14ac:dyDescent="0.25">
      <c r="A61" s="147"/>
      <c r="B61" s="149"/>
      <c r="D61" s="148"/>
      <c r="E61" s="146"/>
      <c r="F61" s="146"/>
      <c r="G61" s="150"/>
      <c r="H61" s="146"/>
    </row>
    <row r="62" spans="1:8" x14ac:dyDescent="0.25">
      <c r="B62" s="145"/>
      <c r="C62" s="145"/>
      <c r="D62" s="146"/>
      <c r="E62" s="146"/>
      <c r="F62" s="146"/>
      <c r="G62" s="150"/>
      <c r="H62" s="146"/>
    </row>
    <row r="63" spans="1:8" x14ac:dyDescent="0.25">
      <c r="B63" s="145"/>
      <c r="C63" s="145"/>
      <c r="D63" s="146"/>
      <c r="E63" s="146"/>
      <c r="F63" s="146"/>
      <c r="G63" s="150"/>
      <c r="H63" s="146"/>
    </row>
    <row r="64" spans="1:8" x14ac:dyDescent="0.25">
      <c r="D64" s="146"/>
      <c r="E64" s="146"/>
      <c r="F64" s="146"/>
      <c r="G64" s="146"/>
      <c r="H64" s="146"/>
    </row>
    <row r="65" spans="1:8" x14ac:dyDescent="0.25">
      <c r="A65" s="147"/>
      <c r="D65" s="148"/>
      <c r="E65" s="146"/>
      <c r="F65" s="146"/>
      <c r="G65" s="146"/>
      <c r="H65" s="146"/>
    </row>
    <row r="66" spans="1:8" x14ac:dyDescent="0.25">
      <c r="A66" s="147"/>
      <c r="B66" s="149"/>
      <c r="D66" s="148"/>
      <c r="E66" s="146"/>
      <c r="F66" s="146"/>
      <c r="G66" s="150"/>
      <c r="H66" s="146"/>
    </row>
    <row r="67" spans="1:8" x14ac:dyDescent="0.25">
      <c r="B67" s="145"/>
      <c r="C67" s="145"/>
      <c r="D67" s="146"/>
      <c r="E67" s="146"/>
      <c r="F67" s="146"/>
      <c r="G67" s="150"/>
      <c r="H67" s="146"/>
    </row>
    <row r="68" spans="1:8" x14ac:dyDescent="0.25">
      <c r="B68" s="145"/>
      <c r="C68" s="145"/>
      <c r="D68" s="146"/>
      <c r="E68" s="146"/>
      <c r="F68" s="146"/>
      <c r="G68" s="150"/>
      <c r="H68" s="146"/>
    </row>
    <row r="69" spans="1:8" x14ac:dyDescent="0.25">
      <c r="D69" s="146"/>
      <c r="E69" s="146"/>
      <c r="F69" s="146"/>
      <c r="G69" s="146"/>
      <c r="H69" s="146"/>
    </row>
    <row r="70" spans="1:8" x14ac:dyDescent="0.25">
      <c r="A70" s="147"/>
      <c r="D70" s="148"/>
      <c r="E70" s="146"/>
      <c r="F70" s="146"/>
      <c r="G70" s="146"/>
      <c r="H70" s="146"/>
    </row>
    <row r="71" spans="1:8" x14ac:dyDescent="0.25">
      <c r="A71" s="147"/>
      <c r="B71" s="149"/>
      <c r="D71" s="148"/>
      <c r="E71" s="146"/>
      <c r="F71" s="146"/>
      <c r="G71" s="150"/>
      <c r="H71" s="146"/>
    </row>
    <row r="72" spans="1:8" x14ac:dyDescent="0.25">
      <c r="B72" s="145"/>
      <c r="C72" s="145"/>
      <c r="D72" s="146"/>
      <c r="E72" s="146"/>
      <c r="F72" s="146"/>
      <c r="G72" s="150"/>
      <c r="H72" s="146"/>
    </row>
    <row r="73" spans="1:8" x14ac:dyDescent="0.25">
      <c r="B73" s="145"/>
      <c r="C73" s="145"/>
      <c r="D73" s="146"/>
      <c r="E73" s="146"/>
      <c r="F73" s="146"/>
      <c r="G73" s="150"/>
      <c r="H73" s="146"/>
    </row>
    <row r="74" spans="1:8" x14ac:dyDescent="0.25">
      <c r="D74" s="146"/>
      <c r="E74" s="146"/>
      <c r="F74" s="146"/>
      <c r="G74" s="146"/>
      <c r="H74" s="146"/>
    </row>
    <row r="75" spans="1:8" x14ac:dyDescent="0.25">
      <c r="D75" s="146"/>
      <c r="E75" s="146"/>
      <c r="F75" s="146"/>
      <c r="G75" s="146"/>
      <c r="H75" s="146"/>
    </row>
    <row r="76" spans="1:8" x14ac:dyDescent="0.25">
      <c r="D76" s="146"/>
      <c r="E76" s="146"/>
      <c r="F76" s="146"/>
      <c r="G76" s="146"/>
      <c r="H76" s="146"/>
    </row>
    <row r="77" spans="1:8" x14ac:dyDescent="0.25">
      <c r="D77" s="146"/>
      <c r="E77" s="146"/>
      <c r="F77" s="146"/>
      <c r="G77" s="146"/>
      <c r="H77" s="146"/>
    </row>
    <row r="78" spans="1:8" x14ac:dyDescent="0.25">
      <c r="D78" s="146"/>
      <c r="E78" s="146"/>
      <c r="F78" s="146"/>
      <c r="G78" s="146"/>
      <c r="H78" s="146"/>
    </row>
    <row r="79" spans="1:8" x14ac:dyDescent="0.25">
      <c r="D79" s="146"/>
      <c r="E79" s="146"/>
      <c r="F79" s="146"/>
      <c r="G79" s="146"/>
      <c r="H79" s="146"/>
    </row>
    <row r="80" spans="1:8" x14ac:dyDescent="0.25">
      <c r="D80" s="146"/>
      <c r="E80" s="146"/>
      <c r="F80" s="146"/>
      <c r="G80" s="146"/>
      <c r="H80" s="146"/>
    </row>
    <row r="81" spans="1:8" x14ac:dyDescent="0.25">
      <c r="D81" s="146"/>
      <c r="E81" s="146"/>
      <c r="F81" s="146"/>
      <c r="G81" s="146"/>
      <c r="H81" s="146"/>
    </row>
    <row r="82" spans="1:8" x14ac:dyDescent="0.25">
      <c r="D82" s="146"/>
      <c r="E82" s="146"/>
      <c r="F82" s="146"/>
      <c r="G82" s="146"/>
      <c r="H82" s="146"/>
    </row>
    <row r="83" spans="1:8" x14ac:dyDescent="0.25">
      <c r="D83" s="146"/>
      <c r="E83" s="146"/>
      <c r="F83" s="146"/>
      <c r="G83" s="146"/>
      <c r="H83" s="146"/>
    </row>
    <row r="84" spans="1:8" x14ac:dyDescent="0.25">
      <c r="D84" s="146"/>
      <c r="E84" s="146"/>
      <c r="F84" s="146"/>
      <c r="G84" s="146"/>
      <c r="H84" s="146"/>
    </row>
    <row r="85" spans="1:8" x14ac:dyDescent="0.25">
      <c r="D85" s="146"/>
      <c r="E85" s="146"/>
      <c r="F85" s="146"/>
      <c r="G85" s="146"/>
      <c r="H85" s="146"/>
    </row>
    <row r="86" spans="1:8" x14ac:dyDescent="0.25">
      <c r="D86" s="146"/>
      <c r="E86" s="146"/>
      <c r="F86" s="146"/>
      <c r="G86" s="146"/>
      <c r="H86" s="146"/>
    </row>
    <row r="87" spans="1:8" x14ac:dyDescent="0.25">
      <c r="D87" s="146"/>
      <c r="E87" s="146"/>
      <c r="F87" s="146"/>
      <c r="G87" s="146"/>
      <c r="H87" s="146"/>
    </row>
    <row r="88" spans="1:8" x14ac:dyDescent="0.25">
      <c r="D88" s="146"/>
      <c r="E88" s="146"/>
      <c r="F88" s="146"/>
      <c r="G88" s="146"/>
      <c r="H88" s="146"/>
    </row>
    <row r="89" spans="1:8" x14ac:dyDescent="0.25">
      <c r="D89" s="146"/>
      <c r="E89" s="146"/>
      <c r="F89" s="146"/>
      <c r="G89" s="146"/>
      <c r="H89" s="146"/>
    </row>
    <row r="90" spans="1:8" x14ac:dyDescent="0.25">
      <c r="D90" s="146"/>
      <c r="E90" s="146"/>
      <c r="F90" s="146"/>
      <c r="G90" s="146"/>
      <c r="H90" s="146"/>
    </row>
    <row r="91" spans="1:8" x14ac:dyDescent="0.25">
      <c r="A91" s="96" t="s">
        <v>85</v>
      </c>
      <c r="D91" s="146"/>
      <c r="E91" s="146"/>
      <c r="F91" s="146"/>
      <c r="G91" s="146"/>
      <c r="H91" s="146"/>
    </row>
    <row r="92" spans="1:8" x14ac:dyDescent="0.25">
      <c r="D92" s="146"/>
      <c r="E92" s="146"/>
      <c r="F92" s="146"/>
      <c r="G92" s="146"/>
      <c r="H92" s="146"/>
    </row>
    <row r="93" spans="1:8" x14ac:dyDescent="0.25">
      <c r="D93" s="146"/>
      <c r="E93" s="146"/>
      <c r="F93" s="146"/>
      <c r="G93" s="146"/>
      <c r="H93" s="146"/>
    </row>
    <row r="94" spans="1:8" x14ac:dyDescent="0.25">
      <c r="D94" s="146"/>
      <c r="E94" s="146"/>
      <c r="F94" s="146"/>
      <c r="G94" s="146"/>
      <c r="H94" s="146"/>
    </row>
    <row r="95" spans="1:8" x14ac:dyDescent="0.25">
      <c r="D95" s="146"/>
      <c r="E95" s="146"/>
      <c r="F95" s="146"/>
      <c r="G95" s="146"/>
      <c r="H95" s="146"/>
    </row>
    <row r="96" spans="1:8" x14ac:dyDescent="0.25">
      <c r="D96" s="146"/>
      <c r="E96" s="146"/>
      <c r="F96" s="146"/>
      <c r="G96" s="146"/>
      <c r="H96" s="146"/>
    </row>
    <row r="97" spans="4:8" x14ac:dyDescent="0.25">
      <c r="D97" s="146"/>
      <c r="E97" s="146"/>
      <c r="F97" s="146"/>
      <c r="G97" s="146"/>
      <c r="H97" s="146"/>
    </row>
    <row r="98" spans="4:8" x14ac:dyDescent="0.25">
      <c r="D98" s="146"/>
      <c r="E98" s="146"/>
      <c r="F98" s="146"/>
      <c r="G98" s="146"/>
      <c r="H98" s="146"/>
    </row>
    <row r="99" spans="4:8" x14ac:dyDescent="0.25">
      <c r="D99" s="146"/>
      <c r="E99" s="146"/>
      <c r="F99" s="146"/>
      <c r="G99" s="146"/>
      <c r="H99" s="146"/>
    </row>
    <row r="100" spans="4:8" x14ac:dyDescent="0.25">
      <c r="D100" s="146"/>
      <c r="E100" s="146"/>
      <c r="F100" s="146"/>
      <c r="G100" s="146"/>
      <c r="H100" s="146"/>
    </row>
    <row r="101" spans="4:8" x14ac:dyDescent="0.25">
      <c r="D101" s="146"/>
      <c r="E101" s="146"/>
      <c r="F101" s="146"/>
      <c r="G101" s="146"/>
      <c r="H101" s="146"/>
    </row>
    <row r="102" spans="4:8" x14ac:dyDescent="0.25">
      <c r="D102" s="146"/>
      <c r="E102" s="146"/>
      <c r="F102" s="146"/>
      <c r="G102" s="146"/>
      <c r="H102" s="146"/>
    </row>
    <row r="103" spans="4:8" x14ac:dyDescent="0.25">
      <c r="D103" s="146"/>
      <c r="E103" s="146"/>
      <c r="F103" s="146"/>
      <c r="G103" s="146"/>
      <c r="H103" s="146"/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8" xr:uid="{00000000-0002-0000-0100-000000000000}">
      <formula1>$M$2:$P$2</formula1>
    </dataValidation>
  </dataValidations>
  <hyperlinks>
    <hyperlink ref="I3" location="'KM-D'!A1" display="KM-D" xr:uid="{00000000-0004-0000-0100-000000000000}"/>
    <hyperlink ref="I4" location="'KM-D-01'!A1" display="KM-D-01" xr:uid="{00000000-0004-0000-0100-000001000000}"/>
    <hyperlink ref="I5" location="'KM-D-02'!A1" display="KM-D-02" xr:uid="{00000000-0004-0000-0100-000002000000}"/>
    <hyperlink ref="I6" location="'KM-D-10-M'!A1" display="KM-D-10-M " xr:uid="{00000000-0004-0000-0100-000003000000}"/>
    <hyperlink ref="I7" location="'KM-D-10-E'!A1" display="KM-D-10-E" xr:uid="{00000000-0004-0000-0100-000004000000}"/>
    <hyperlink ref="G29" location="'KM-D'!A1" display="KM-D" xr:uid="{00000000-0004-0000-0100-000005000000}"/>
    <hyperlink ref="G30" location="'KM-D-02'!A1" display="KM-D-02" xr:uid="{00000000-0004-0000-0100-000006000000}"/>
  </hyperlinks>
  <pageMargins left="0.70866141732283505" right="0.70866141732283505" top="0.70866141732283505" bottom="0.70866141732283505" header="0.511811023622047" footer="0.31496062992126"/>
  <pageSetup paperSize="9" scale="93" orientation="portrait"/>
  <headerFooter>
    <oddFooter>&amp;L&amp;8&amp;F/KM-D-03&amp;C&amp;8 &amp;P/&amp;N&amp;R&amp;8DigitAudit/AuditDok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5.75" customHeight="1" x14ac:dyDescent="0.25"/>
  <cols>
    <col min="1" max="1" width="10.625" style="85" customWidth="1"/>
    <col min="2" max="2" width="7.625" style="85" customWidth="1"/>
    <col min="3" max="3" width="20.625" style="85" customWidth="1"/>
    <col min="4" max="4" width="10.625" style="85" customWidth="1"/>
    <col min="5" max="5" width="10.625" style="127" customWidth="1"/>
    <col min="6" max="8" width="10.625" style="85" customWidth="1"/>
    <col min="9" max="9" width="27.625" style="85" customWidth="1"/>
    <col min="10" max="10" width="10.625" style="190" customWidth="1"/>
    <col min="11" max="18" width="9" style="184" customWidth="1"/>
    <col min="19" max="16384" width="9" style="184"/>
  </cols>
  <sheetData>
    <row r="1" spans="1:20" s="29" customFormat="1" ht="16.5" customHeight="1" x14ac:dyDescent="0.25">
      <c r="A1" s="151" t="s">
        <v>8</v>
      </c>
      <c r="B1" s="24"/>
      <c r="C1" s="24"/>
      <c r="D1" s="24"/>
      <c r="E1" s="24"/>
      <c r="F1" s="24"/>
      <c r="G1" s="24"/>
      <c r="H1" s="152"/>
      <c r="I1" s="152"/>
      <c r="J1" s="46"/>
    </row>
    <row r="2" spans="1:20" s="29" customFormat="1" ht="16.5" customHeight="1" x14ac:dyDescent="0.25">
      <c r="A2" s="24"/>
      <c r="B2" s="24"/>
      <c r="C2" s="24"/>
      <c r="D2" s="73">
        <f>P4</f>
        <v>0</v>
      </c>
      <c r="E2" s="73">
        <f>P6</f>
        <v>0</v>
      </c>
      <c r="F2" s="24"/>
      <c r="G2" s="24"/>
      <c r="H2" s="152"/>
      <c r="I2" s="152"/>
      <c r="J2" s="46"/>
      <c r="K2" s="8" t="s">
        <v>1</v>
      </c>
    </row>
    <row r="3" spans="1:20" ht="16.5" customHeight="1" x14ac:dyDescent="0.3">
      <c r="A3" s="75" t="str">
        <f>"Ügyfél:   "&amp;Alapa!$C$17</f>
        <v xml:space="preserve">Ügyfél:   </v>
      </c>
      <c r="B3" s="86"/>
      <c r="C3" s="86"/>
      <c r="D3" s="86"/>
      <c r="E3" s="75" t="s">
        <v>131</v>
      </c>
      <c r="F3" s="77">
        <f>Alapa!$C$13</f>
        <v>0</v>
      </c>
      <c r="G3" s="153"/>
      <c r="H3" s="154"/>
      <c r="I3" s="154"/>
      <c r="J3" s="155"/>
      <c r="K3" s="11" t="s">
        <v>0</v>
      </c>
      <c r="L3" s="1" t="s">
        <v>3</v>
      </c>
      <c r="M3" s="1"/>
      <c r="P3" s="20" t="s">
        <v>83</v>
      </c>
      <c r="Q3" s="37"/>
      <c r="R3" s="37"/>
      <c r="S3" s="37"/>
      <c r="T3" s="37"/>
    </row>
    <row r="4" spans="1:20" ht="16.5" customHeight="1" x14ac:dyDescent="0.3">
      <c r="A4" s="75" t="str">
        <f>"Fordulónap: "&amp;Alapa!$C$12</f>
        <v xml:space="preserve">Fordulónap: </v>
      </c>
      <c r="B4" s="156"/>
      <c r="C4" s="156"/>
      <c r="D4" s="156"/>
      <c r="E4" s="75" t="s">
        <v>132</v>
      </c>
      <c r="F4" s="77" t="e">
        <f>VLOOKUP(L8,Alapa!$G$2:$H$22,2)</f>
        <v>#N/A</v>
      </c>
      <c r="G4" s="76"/>
      <c r="H4" s="157"/>
      <c r="I4" s="157"/>
      <c r="J4" s="158"/>
      <c r="K4" s="11" t="s">
        <v>5</v>
      </c>
      <c r="L4" s="1" t="s">
        <v>6</v>
      </c>
      <c r="P4" s="1"/>
      <c r="Q4" s="72"/>
      <c r="R4" s="72"/>
      <c r="S4" s="29"/>
      <c r="T4" s="29"/>
    </row>
    <row r="5" spans="1:20" ht="16.5" customHeight="1" x14ac:dyDescent="0.3">
      <c r="A5" s="84" t="str">
        <f>'KM-D'!C11</f>
        <v/>
      </c>
      <c r="E5" s="75" t="s">
        <v>133</v>
      </c>
      <c r="F5" s="77" t="str">
        <f>IF(Alapa!$N$2=0," ",Alapa!$N$2)</f>
        <v xml:space="preserve"> </v>
      </c>
      <c r="G5" s="76"/>
      <c r="H5" s="157"/>
      <c r="I5" s="159"/>
      <c r="J5" s="160"/>
      <c r="K5" s="11" t="s">
        <v>8</v>
      </c>
      <c r="L5" s="1" t="s">
        <v>9</v>
      </c>
      <c r="P5" s="70" t="s">
        <v>84</v>
      </c>
      <c r="Q5" s="45"/>
      <c r="R5" s="45"/>
      <c r="S5" s="24"/>
      <c r="T5" s="24"/>
    </row>
    <row r="6" spans="1:20" ht="16.5" customHeight="1" x14ac:dyDescent="0.3">
      <c r="A6" s="19" t="s">
        <v>134</v>
      </c>
      <c r="E6" s="85"/>
      <c r="G6" s="161" t="s">
        <v>135</v>
      </c>
      <c r="H6" s="162">
        <f>IF('KM-D-01'!H24=0,'KM-D-01'!H23*Alapa!D33,IF('KM-D-01'!H24&lt;'KM-D-01'!H23,'KM-D-01'!H24*Alapa!D33,'KM-D-01'!H23*Alapa!D33))</f>
        <v>0</v>
      </c>
      <c r="I6" s="163"/>
      <c r="J6" s="164"/>
      <c r="K6" s="11" t="s">
        <v>11</v>
      </c>
      <c r="L6" s="1" t="s">
        <v>12</v>
      </c>
      <c r="P6" s="1"/>
      <c r="Q6" s="72"/>
      <c r="R6" s="72"/>
      <c r="S6" s="29"/>
      <c r="T6" s="29"/>
    </row>
    <row r="7" spans="1:20" ht="16.5" customHeight="1" x14ac:dyDescent="0.3">
      <c r="A7" s="165" t="str">
        <f>"Mérlegértékek "&amp;Alapa!E33&amp;" "&amp;Alapa!D34&amp;"-ban"</f>
        <v>Mérlegértékek  -ban</v>
      </c>
      <c r="B7" s="166"/>
      <c r="C7" s="166"/>
      <c r="D7" s="167">
        <f>Alapa!C10</f>
        <v>0</v>
      </c>
      <c r="E7" s="168">
        <f>Alapa!C11</f>
        <v>0</v>
      </c>
      <c r="F7" s="167" t="s">
        <v>136</v>
      </c>
      <c r="G7" s="167" t="str">
        <f>Alapa!C11&amp;"/"&amp;Alapa!C10</f>
        <v>/</v>
      </c>
      <c r="H7" s="169" t="s">
        <v>137</v>
      </c>
      <c r="I7" s="170" t="s">
        <v>138</v>
      </c>
      <c r="J7" s="171" t="s">
        <v>139</v>
      </c>
      <c r="K7" s="11" t="s">
        <v>14</v>
      </c>
      <c r="L7" s="1" t="s">
        <v>15</v>
      </c>
      <c r="P7" s="143"/>
      <c r="Q7" s="143"/>
      <c r="R7" s="45"/>
      <c r="S7" s="24"/>
      <c r="T7" s="24"/>
    </row>
    <row r="8" spans="1:20" x14ac:dyDescent="0.25">
      <c r="A8" s="172"/>
      <c r="B8" s="172" t="str">
        <f>"Számlaegyenlegek "&amp;Alapa!D34&amp;"-ban"</f>
        <v>Számlaegyenlegek -ban</v>
      </c>
      <c r="C8" s="81"/>
      <c r="D8" s="173">
        <f>Alapa!D35</f>
        <v>0</v>
      </c>
      <c r="E8" s="174">
        <f>Alapa!D35</f>
        <v>0</v>
      </c>
      <c r="F8" s="173">
        <f>Alapa!D35</f>
        <v>0</v>
      </c>
      <c r="G8" s="173" t="s">
        <v>112</v>
      </c>
      <c r="H8" s="175" t="s">
        <v>140</v>
      </c>
      <c r="I8" s="176"/>
      <c r="J8" s="177"/>
      <c r="K8" s="29" t="s">
        <v>7</v>
      </c>
      <c r="L8" s="30">
        <v>1</v>
      </c>
    </row>
    <row r="9" spans="1:20" x14ac:dyDescent="0.25">
      <c r="F9" s="178" t="str">
        <f>IF(E9-D9=0," ",E9-D9)</f>
        <v xml:space="preserve"> </v>
      </c>
      <c r="G9" s="179" t="str">
        <f>IFERROR(E9/D9%," ")</f>
        <v xml:space="preserve"> </v>
      </c>
      <c r="H9" s="107" t="str">
        <f>IFERROR(IF(A9=0,IF(ABS(F9)&lt;$H$6," ",IF(F9=0," ",F9))," ")," ")</f>
        <v xml:space="preserve"> </v>
      </c>
      <c r="I9" s="180"/>
      <c r="J9" s="126"/>
    </row>
    <row r="10" spans="1:20" x14ac:dyDescent="0.25">
      <c r="A10" s="182"/>
      <c r="B10" s="182"/>
      <c r="C10" s="182"/>
      <c r="D10" s="186"/>
      <c r="E10" s="186"/>
      <c r="F10" s="187" t="str">
        <f t="shared" ref="F10:F29" si="0">IF(E10-D10=0," ",E10-D10)</f>
        <v xml:space="preserve"> </v>
      </c>
      <c r="G10" s="188" t="str">
        <f t="shared" ref="G10:G29" si="1">IFERROR(E10/D10%," ")</f>
        <v xml:space="preserve"> </v>
      </c>
      <c r="H10" s="187"/>
      <c r="I10" s="182"/>
      <c r="J10" s="183"/>
    </row>
    <row r="11" spans="1:20" x14ac:dyDescent="0.25">
      <c r="A11" s="182"/>
      <c r="B11" s="182"/>
      <c r="C11" s="182"/>
      <c r="D11" s="186"/>
      <c r="E11" s="186"/>
      <c r="F11" s="187" t="str">
        <f t="shared" si="0"/>
        <v xml:space="preserve"> </v>
      </c>
      <c r="G11" s="188" t="str">
        <f t="shared" si="1"/>
        <v xml:space="preserve"> </v>
      </c>
      <c r="H11" s="187"/>
      <c r="I11" s="182"/>
      <c r="J11" s="183"/>
    </row>
    <row r="12" spans="1:20" x14ac:dyDescent="0.25">
      <c r="A12" s="182"/>
      <c r="B12" s="182"/>
      <c r="C12" s="182"/>
      <c r="D12" s="186"/>
      <c r="E12" s="186"/>
      <c r="F12" s="187" t="str">
        <f t="shared" si="0"/>
        <v xml:space="preserve"> </v>
      </c>
      <c r="G12" s="188" t="str">
        <f t="shared" si="1"/>
        <v xml:space="preserve"> </v>
      </c>
      <c r="H12" s="187"/>
      <c r="I12" s="182"/>
      <c r="J12" s="183"/>
    </row>
    <row r="13" spans="1:20" x14ac:dyDescent="0.25">
      <c r="A13" s="182"/>
      <c r="B13" s="182"/>
      <c r="C13" s="182"/>
      <c r="D13" s="186"/>
      <c r="E13" s="186"/>
      <c r="F13" s="187" t="str">
        <f t="shared" si="0"/>
        <v xml:space="preserve"> </v>
      </c>
      <c r="G13" s="188" t="str">
        <f t="shared" si="1"/>
        <v xml:space="preserve"> </v>
      </c>
      <c r="H13" s="187"/>
      <c r="I13" s="182"/>
      <c r="J13" s="183"/>
    </row>
    <row r="14" spans="1:20" x14ac:dyDescent="0.25">
      <c r="A14" s="182"/>
      <c r="B14" s="182"/>
      <c r="C14" s="182"/>
      <c r="D14" s="186"/>
      <c r="E14" s="186"/>
      <c r="F14" s="187" t="str">
        <f t="shared" si="0"/>
        <v xml:space="preserve"> </v>
      </c>
      <c r="G14" s="188" t="str">
        <f t="shared" si="1"/>
        <v xml:space="preserve"> </v>
      </c>
      <c r="H14" s="187"/>
      <c r="I14" s="182"/>
      <c r="J14" s="183"/>
    </row>
    <row r="15" spans="1:20" x14ac:dyDescent="0.25">
      <c r="A15" s="182"/>
      <c r="B15" s="182"/>
      <c r="C15" s="182"/>
      <c r="D15" s="186"/>
      <c r="E15" s="186"/>
      <c r="F15" s="187" t="str">
        <f t="shared" si="0"/>
        <v xml:space="preserve"> </v>
      </c>
      <c r="G15" s="188" t="str">
        <f t="shared" si="1"/>
        <v xml:space="preserve"> </v>
      </c>
      <c r="H15" s="187"/>
      <c r="I15" s="182"/>
      <c r="J15" s="183"/>
    </row>
    <row r="16" spans="1:20" x14ac:dyDescent="0.25">
      <c r="A16" s="182"/>
      <c r="B16" s="182"/>
      <c r="C16" s="182"/>
      <c r="D16" s="186"/>
      <c r="E16" s="186"/>
      <c r="F16" s="187" t="str">
        <f t="shared" si="0"/>
        <v xml:space="preserve"> </v>
      </c>
      <c r="G16" s="188" t="str">
        <f t="shared" si="1"/>
        <v xml:space="preserve"> </v>
      </c>
      <c r="H16" s="187"/>
      <c r="I16" s="182"/>
      <c r="J16" s="183"/>
    </row>
    <row r="17" spans="1:10" x14ac:dyDescent="0.25">
      <c r="A17" s="182"/>
      <c r="B17" s="182"/>
      <c r="C17" s="182"/>
      <c r="D17" s="186"/>
      <c r="E17" s="186"/>
      <c r="F17" s="187" t="str">
        <f t="shared" si="0"/>
        <v xml:space="preserve"> </v>
      </c>
      <c r="G17" s="188" t="str">
        <f t="shared" si="1"/>
        <v xml:space="preserve"> </v>
      </c>
      <c r="H17" s="187"/>
      <c r="I17" s="182"/>
      <c r="J17" s="183"/>
    </row>
    <row r="18" spans="1:10" x14ac:dyDescent="0.25">
      <c r="A18" s="182"/>
      <c r="B18" s="182"/>
      <c r="C18" s="182"/>
      <c r="D18" s="186"/>
      <c r="E18" s="186"/>
      <c r="F18" s="187" t="str">
        <f t="shared" si="0"/>
        <v xml:space="preserve"> </v>
      </c>
      <c r="G18" s="188" t="str">
        <f t="shared" si="1"/>
        <v xml:space="preserve"> </v>
      </c>
      <c r="H18" s="187"/>
      <c r="I18" s="182"/>
      <c r="J18" s="183"/>
    </row>
    <row r="19" spans="1:10" x14ac:dyDescent="0.25">
      <c r="A19" s="182"/>
      <c r="B19" s="182"/>
      <c r="C19" s="182"/>
      <c r="D19" s="186"/>
      <c r="E19" s="186"/>
      <c r="F19" s="187" t="str">
        <f t="shared" si="0"/>
        <v xml:space="preserve"> </v>
      </c>
      <c r="G19" s="188" t="str">
        <f t="shared" si="1"/>
        <v xml:space="preserve"> </v>
      </c>
      <c r="H19" s="187"/>
      <c r="I19" s="182"/>
      <c r="J19" s="183"/>
    </row>
    <row r="20" spans="1:10" x14ac:dyDescent="0.25">
      <c r="A20" s="182"/>
      <c r="B20" s="182"/>
      <c r="C20" s="182"/>
      <c r="D20" s="186"/>
      <c r="E20" s="186"/>
      <c r="F20" s="187" t="str">
        <f t="shared" si="0"/>
        <v xml:space="preserve"> </v>
      </c>
      <c r="G20" s="188" t="str">
        <f t="shared" si="1"/>
        <v xml:space="preserve"> </v>
      </c>
      <c r="H20" s="187"/>
      <c r="I20" s="182"/>
      <c r="J20" s="183"/>
    </row>
    <row r="21" spans="1:10" x14ac:dyDescent="0.25">
      <c r="A21" s="182"/>
      <c r="B21" s="182"/>
      <c r="C21" s="182"/>
      <c r="D21" s="186"/>
      <c r="E21" s="186"/>
      <c r="F21" s="187" t="str">
        <f t="shared" si="0"/>
        <v xml:space="preserve"> </v>
      </c>
      <c r="G21" s="188" t="str">
        <f t="shared" si="1"/>
        <v xml:space="preserve"> </v>
      </c>
      <c r="H21" s="187"/>
      <c r="I21" s="182"/>
      <c r="J21" s="183"/>
    </row>
    <row r="22" spans="1:10" x14ac:dyDescent="0.25">
      <c r="A22" s="182"/>
      <c r="B22" s="182"/>
      <c r="C22" s="182"/>
      <c r="D22" s="186"/>
      <c r="E22" s="186"/>
      <c r="F22" s="187" t="str">
        <f t="shared" si="0"/>
        <v xml:space="preserve"> </v>
      </c>
      <c r="G22" s="188" t="str">
        <f t="shared" si="1"/>
        <v xml:space="preserve"> </v>
      </c>
      <c r="H22" s="187"/>
      <c r="I22" s="182"/>
      <c r="J22" s="183"/>
    </row>
    <row r="23" spans="1:10" x14ac:dyDescent="0.25">
      <c r="A23" s="182"/>
      <c r="B23" s="182"/>
      <c r="C23" s="182"/>
      <c r="D23" s="186"/>
      <c r="E23" s="186"/>
      <c r="F23" s="187" t="str">
        <f t="shared" si="0"/>
        <v xml:space="preserve"> </v>
      </c>
      <c r="G23" s="188" t="str">
        <f t="shared" si="1"/>
        <v xml:space="preserve"> </v>
      </c>
      <c r="H23" s="187"/>
      <c r="I23" s="182"/>
      <c r="J23" s="183"/>
    </row>
    <row r="24" spans="1:10" x14ac:dyDescent="0.25">
      <c r="A24" s="182"/>
      <c r="B24" s="182"/>
      <c r="C24" s="182"/>
      <c r="D24" s="186"/>
      <c r="E24" s="186"/>
      <c r="F24" s="187" t="str">
        <f t="shared" si="0"/>
        <v xml:space="preserve"> </v>
      </c>
      <c r="G24" s="188" t="str">
        <f t="shared" si="1"/>
        <v xml:space="preserve"> </v>
      </c>
      <c r="H24" s="187"/>
      <c r="I24" s="182"/>
      <c r="J24" s="183"/>
    </row>
    <row r="25" spans="1:10" x14ac:dyDescent="0.25">
      <c r="A25" s="182"/>
      <c r="B25" s="182"/>
      <c r="C25" s="182"/>
      <c r="D25" s="186"/>
      <c r="E25" s="186"/>
      <c r="F25" s="187" t="str">
        <f t="shared" si="0"/>
        <v xml:space="preserve"> </v>
      </c>
      <c r="G25" s="188" t="str">
        <f t="shared" si="1"/>
        <v xml:space="preserve"> </v>
      </c>
      <c r="H25" s="187"/>
      <c r="I25" s="182"/>
      <c r="J25" s="183"/>
    </row>
    <row r="26" spans="1:10" x14ac:dyDescent="0.25">
      <c r="A26" s="182"/>
      <c r="B26" s="182"/>
      <c r="C26" s="182"/>
      <c r="D26" s="186"/>
      <c r="E26" s="186"/>
      <c r="F26" s="187" t="str">
        <f t="shared" si="0"/>
        <v xml:space="preserve"> </v>
      </c>
      <c r="G26" s="188" t="str">
        <f t="shared" si="1"/>
        <v xml:space="preserve"> </v>
      </c>
      <c r="H26" s="187"/>
      <c r="I26" s="182"/>
      <c r="J26" s="183"/>
    </row>
    <row r="27" spans="1:10" x14ac:dyDescent="0.25">
      <c r="A27" s="182"/>
      <c r="B27" s="182"/>
      <c r="C27" s="182"/>
      <c r="D27" s="186"/>
      <c r="E27" s="186"/>
      <c r="F27" s="187" t="str">
        <f t="shared" si="0"/>
        <v xml:space="preserve"> </v>
      </c>
      <c r="G27" s="188" t="str">
        <f t="shared" si="1"/>
        <v xml:space="preserve"> </v>
      </c>
      <c r="H27" s="187"/>
      <c r="I27" s="182"/>
      <c r="J27" s="183"/>
    </row>
    <row r="28" spans="1:10" x14ac:dyDescent="0.25">
      <c r="A28" s="182"/>
      <c r="B28" s="182"/>
      <c r="C28" s="182"/>
      <c r="D28" s="186"/>
      <c r="E28" s="186"/>
      <c r="F28" s="187" t="str">
        <f t="shared" si="0"/>
        <v xml:space="preserve"> </v>
      </c>
      <c r="G28" s="188" t="str">
        <f t="shared" si="1"/>
        <v xml:space="preserve"> </v>
      </c>
      <c r="H28" s="187"/>
      <c r="I28" s="182"/>
      <c r="J28" s="183"/>
    </row>
    <row r="29" spans="1:10" x14ac:dyDescent="0.25">
      <c r="A29" s="182"/>
      <c r="B29" s="182"/>
      <c r="C29" s="182"/>
      <c r="D29" s="186"/>
      <c r="E29" s="186"/>
      <c r="F29" s="187" t="str">
        <f t="shared" si="0"/>
        <v xml:space="preserve"> </v>
      </c>
      <c r="G29" s="188" t="str">
        <f t="shared" si="1"/>
        <v xml:space="preserve"> </v>
      </c>
      <c r="H29" s="187"/>
      <c r="I29" s="182"/>
      <c r="J29" s="183"/>
    </row>
    <row r="30" spans="1:10" x14ac:dyDescent="0.25">
      <c r="A30" s="182"/>
      <c r="B30" s="182"/>
      <c r="C30" s="182"/>
      <c r="D30" s="186"/>
      <c r="E30" s="186"/>
      <c r="F30" s="187" t="str">
        <f t="shared" ref="F30:F93" si="2">IF(E30-D30=0," ",E30-D30)</f>
        <v xml:space="preserve"> </v>
      </c>
      <c r="G30" s="188" t="str">
        <f t="shared" ref="G30:G93" si="3">IFERROR(E30/D30%," ")</f>
        <v xml:space="preserve"> </v>
      </c>
      <c r="H30" s="187"/>
      <c r="I30" s="182"/>
      <c r="J30" s="183"/>
    </row>
    <row r="31" spans="1:10" x14ac:dyDescent="0.25">
      <c r="A31" s="181"/>
      <c r="B31" s="181"/>
      <c r="C31" s="181"/>
      <c r="D31" s="185"/>
      <c r="E31" s="185"/>
      <c r="F31" s="187" t="str">
        <f t="shared" si="2"/>
        <v xml:space="preserve"> </v>
      </c>
      <c r="G31" s="188" t="str">
        <f t="shared" si="3"/>
        <v xml:space="preserve"> </v>
      </c>
      <c r="H31" s="187"/>
      <c r="I31" s="182"/>
      <c r="J31" s="183"/>
    </row>
    <row r="32" spans="1:10" x14ac:dyDescent="0.25">
      <c r="A32" s="182"/>
      <c r="B32" s="181"/>
      <c r="C32" s="181"/>
      <c r="D32" s="185"/>
      <c r="E32" s="186"/>
      <c r="F32" s="187" t="str">
        <f t="shared" si="2"/>
        <v xml:space="preserve"> </v>
      </c>
      <c r="G32" s="188" t="str">
        <f t="shared" si="3"/>
        <v xml:space="preserve"> </v>
      </c>
      <c r="H32" s="187"/>
      <c r="I32" s="182"/>
      <c r="J32" s="183"/>
    </row>
    <row r="33" spans="1:10" x14ac:dyDescent="0.25">
      <c r="A33" s="182"/>
      <c r="B33" s="182"/>
      <c r="C33" s="182"/>
      <c r="D33" s="186"/>
      <c r="E33" s="186"/>
      <c r="F33" s="187" t="str">
        <f t="shared" si="2"/>
        <v xml:space="preserve"> </v>
      </c>
      <c r="G33" s="188" t="str">
        <f t="shared" si="3"/>
        <v xml:space="preserve"> </v>
      </c>
      <c r="H33" s="187"/>
      <c r="I33" s="182"/>
      <c r="J33" s="183"/>
    </row>
    <row r="34" spans="1:10" x14ac:dyDescent="0.25">
      <c r="A34" s="182"/>
      <c r="B34" s="182"/>
      <c r="C34" s="182"/>
      <c r="D34" s="182"/>
      <c r="E34" s="182"/>
      <c r="F34" s="187" t="str">
        <f t="shared" si="2"/>
        <v xml:space="preserve"> </v>
      </c>
      <c r="G34" s="188" t="str">
        <f t="shared" si="3"/>
        <v xml:space="preserve"> </v>
      </c>
      <c r="H34" s="187"/>
      <c r="I34" s="182"/>
      <c r="J34" s="183"/>
    </row>
    <row r="35" spans="1:10" x14ac:dyDescent="0.25">
      <c r="A35" s="182"/>
      <c r="B35" s="182"/>
      <c r="C35" s="182"/>
      <c r="D35" s="182"/>
      <c r="E35" s="182"/>
      <c r="F35" s="187" t="str">
        <f t="shared" si="2"/>
        <v xml:space="preserve"> </v>
      </c>
      <c r="G35" s="188" t="str">
        <f t="shared" si="3"/>
        <v xml:space="preserve"> </v>
      </c>
      <c r="H35" s="187"/>
      <c r="I35" s="182"/>
      <c r="J35" s="183"/>
    </row>
    <row r="36" spans="1:10" x14ac:dyDescent="0.25">
      <c r="A36" s="182"/>
      <c r="B36" s="182"/>
      <c r="C36" s="182"/>
      <c r="D36" s="182"/>
      <c r="E36" s="182"/>
      <c r="F36" s="187" t="str">
        <f t="shared" si="2"/>
        <v xml:space="preserve"> </v>
      </c>
      <c r="G36" s="188" t="str">
        <f t="shared" si="3"/>
        <v xml:space="preserve"> </v>
      </c>
      <c r="H36" s="187"/>
      <c r="I36" s="182"/>
      <c r="J36" s="183"/>
    </row>
    <row r="37" spans="1:10" x14ac:dyDescent="0.25">
      <c r="A37" s="182"/>
      <c r="B37" s="182"/>
      <c r="C37" s="182"/>
      <c r="D37" s="182"/>
      <c r="E37" s="182"/>
      <c r="F37" s="187" t="str">
        <f t="shared" si="2"/>
        <v xml:space="preserve"> </v>
      </c>
      <c r="G37" s="188" t="str">
        <f t="shared" si="3"/>
        <v xml:space="preserve"> </v>
      </c>
      <c r="H37" s="187"/>
      <c r="I37" s="182"/>
      <c r="J37" s="183"/>
    </row>
    <row r="38" spans="1:10" x14ac:dyDescent="0.25">
      <c r="A38" s="182"/>
      <c r="B38" s="182"/>
      <c r="C38" s="182"/>
      <c r="D38" s="182"/>
      <c r="E38" s="182"/>
      <c r="F38" s="187" t="str">
        <f t="shared" si="2"/>
        <v xml:space="preserve"> </v>
      </c>
      <c r="G38" s="188" t="str">
        <f t="shared" si="3"/>
        <v xml:space="preserve"> </v>
      </c>
      <c r="H38" s="187"/>
      <c r="I38" s="182"/>
      <c r="J38" s="183"/>
    </row>
    <row r="39" spans="1:10" x14ac:dyDescent="0.25">
      <c r="A39" s="182"/>
      <c r="B39" s="182"/>
      <c r="C39" s="182"/>
      <c r="D39" s="182"/>
      <c r="E39" s="182"/>
      <c r="F39" s="187" t="str">
        <f t="shared" si="2"/>
        <v xml:space="preserve"> </v>
      </c>
      <c r="G39" s="188" t="str">
        <f t="shared" si="3"/>
        <v xml:space="preserve"> </v>
      </c>
      <c r="H39" s="187"/>
      <c r="I39" s="182"/>
      <c r="J39" s="183"/>
    </row>
    <row r="40" spans="1:10" x14ac:dyDescent="0.25">
      <c r="A40" s="182"/>
      <c r="B40" s="182"/>
      <c r="C40" s="182"/>
      <c r="D40" s="182"/>
      <c r="E40" s="182"/>
      <c r="F40" s="187" t="str">
        <f t="shared" si="2"/>
        <v xml:space="preserve"> </v>
      </c>
      <c r="G40" s="188" t="str">
        <f t="shared" si="3"/>
        <v xml:space="preserve"> </v>
      </c>
      <c r="H40" s="187"/>
      <c r="I40" s="182"/>
      <c r="J40" s="183"/>
    </row>
    <row r="41" spans="1:10" x14ac:dyDescent="0.25">
      <c r="A41" s="182"/>
      <c r="B41" s="182"/>
      <c r="C41" s="182"/>
      <c r="D41" s="182"/>
      <c r="E41" s="182"/>
      <c r="F41" s="187" t="str">
        <f t="shared" si="2"/>
        <v xml:space="preserve"> </v>
      </c>
      <c r="G41" s="188" t="str">
        <f t="shared" si="3"/>
        <v xml:space="preserve"> </v>
      </c>
      <c r="H41" s="187"/>
      <c r="I41" s="182"/>
      <c r="J41" s="183"/>
    </row>
    <row r="42" spans="1:10" x14ac:dyDescent="0.25">
      <c r="A42" s="182"/>
      <c r="B42" s="182"/>
      <c r="C42" s="182"/>
      <c r="D42" s="182"/>
      <c r="E42" s="182"/>
      <c r="F42" s="187" t="str">
        <f t="shared" si="2"/>
        <v xml:space="preserve"> </v>
      </c>
      <c r="G42" s="188" t="str">
        <f t="shared" si="3"/>
        <v xml:space="preserve"> </v>
      </c>
      <c r="H42" s="187"/>
      <c r="I42" s="182"/>
      <c r="J42" s="183"/>
    </row>
    <row r="43" spans="1:10" x14ac:dyDescent="0.25">
      <c r="A43" s="182"/>
      <c r="B43" s="182"/>
      <c r="C43" s="182"/>
      <c r="D43" s="182"/>
      <c r="E43" s="182"/>
      <c r="F43" s="187" t="str">
        <f t="shared" si="2"/>
        <v xml:space="preserve"> </v>
      </c>
      <c r="G43" s="188" t="str">
        <f t="shared" si="3"/>
        <v xml:space="preserve"> </v>
      </c>
      <c r="H43" s="187"/>
      <c r="I43" s="182"/>
      <c r="J43" s="183"/>
    </row>
    <row r="44" spans="1:10" x14ac:dyDescent="0.25">
      <c r="A44" s="182"/>
      <c r="B44" s="182"/>
      <c r="C44" s="182"/>
      <c r="D44" s="182"/>
      <c r="E44" s="182"/>
      <c r="F44" s="187" t="str">
        <f t="shared" si="2"/>
        <v xml:space="preserve"> </v>
      </c>
      <c r="G44" s="188" t="str">
        <f t="shared" si="3"/>
        <v xml:space="preserve"> </v>
      </c>
      <c r="H44" s="187"/>
      <c r="I44" s="182"/>
      <c r="J44" s="183"/>
    </row>
    <row r="45" spans="1:10" x14ac:dyDescent="0.25">
      <c r="A45" s="182"/>
      <c r="B45" s="182"/>
      <c r="C45" s="182"/>
      <c r="D45" s="182"/>
      <c r="E45" s="182"/>
      <c r="F45" s="187" t="str">
        <f t="shared" si="2"/>
        <v xml:space="preserve"> </v>
      </c>
      <c r="G45" s="188" t="str">
        <f t="shared" si="3"/>
        <v xml:space="preserve"> </v>
      </c>
      <c r="H45" s="187"/>
      <c r="I45" s="182"/>
      <c r="J45" s="183"/>
    </row>
    <row r="46" spans="1:10" x14ac:dyDescent="0.25">
      <c r="A46" s="182"/>
      <c r="B46" s="182"/>
      <c r="C46" s="182"/>
      <c r="D46" s="182"/>
      <c r="E46" s="182"/>
      <c r="F46" s="187" t="str">
        <f t="shared" si="2"/>
        <v xml:space="preserve"> </v>
      </c>
      <c r="G46" s="188" t="str">
        <f t="shared" si="3"/>
        <v xml:space="preserve"> </v>
      </c>
      <c r="H46" s="187"/>
      <c r="I46" s="182"/>
      <c r="J46" s="183"/>
    </row>
    <row r="47" spans="1:10" x14ac:dyDescent="0.25">
      <c r="A47" s="182"/>
      <c r="B47" s="182"/>
      <c r="C47" s="182"/>
      <c r="D47" s="182"/>
      <c r="E47" s="182"/>
      <c r="F47" s="187" t="str">
        <f t="shared" si="2"/>
        <v xml:space="preserve"> </v>
      </c>
      <c r="G47" s="188" t="str">
        <f t="shared" si="3"/>
        <v xml:space="preserve"> </v>
      </c>
      <c r="H47" s="187"/>
      <c r="I47" s="182"/>
      <c r="J47" s="183"/>
    </row>
    <row r="48" spans="1:10" x14ac:dyDescent="0.25">
      <c r="A48" s="182"/>
      <c r="B48" s="182"/>
      <c r="C48" s="182"/>
      <c r="D48" s="182"/>
      <c r="E48" s="182"/>
      <c r="F48" s="187" t="str">
        <f t="shared" si="2"/>
        <v xml:space="preserve"> </v>
      </c>
      <c r="G48" s="188" t="str">
        <f t="shared" si="3"/>
        <v xml:space="preserve"> </v>
      </c>
      <c r="H48" s="187"/>
      <c r="I48" s="182"/>
      <c r="J48" s="183"/>
    </row>
    <row r="49" spans="1:10" x14ac:dyDescent="0.25">
      <c r="A49" s="182"/>
      <c r="B49" s="182"/>
      <c r="C49" s="182"/>
      <c r="D49" s="182"/>
      <c r="E49" s="182"/>
      <c r="F49" s="187" t="str">
        <f t="shared" si="2"/>
        <v xml:space="preserve"> </v>
      </c>
      <c r="G49" s="188" t="str">
        <f t="shared" si="3"/>
        <v xml:space="preserve"> </v>
      </c>
      <c r="H49" s="187"/>
      <c r="I49" s="182"/>
      <c r="J49" s="183"/>
    </row>
    <row r="50" spans="1:10" x14ac:dyDescent="0.25">
      <c r="A50" s="182"/>
      <c r="B50" s="182"/>
      <c r="C50" s="182"/>
      <c r="D50" s="182"/>
      <c r="E50" s="182"/>
      <c r="F50" s="187" t="str">
        <f t="shared" si="2"/>
        <v xml:space="preserve"> </v>
      </c>
      <c r="G50" s="188" t="str">
        <f t="shared" si="3"/>
        <v xml:space="preserve"> </v>
      </c>
      <c r="H50" s="187"/>
      <c r="I50" s="182"/>
      <c r="J50" s="183"/>
    </row>
    <row r="51" spans="1:10" x14ac:dyDescent="0.25">
      <c r="A51" s="182"/>
      <c r="B51" s="182"/>
      <c r="C51" s="182"/>
      <c r="D51" s="182"/>
      <c r="E51" s="182"/>
      <c r="F51" s="187" t="str">
        <f t="shared" si="2"/>
        <v xml:space="preserve"> </v>
      </c>
      <c r="G51" s="188" t="str">
        <f t="shared" si="3"/>
        <v xml:space="preserve"> </v>
      </c>
      <c r="H51" s="187"/>
      <c r="I51" s="182"/>
      <c r="J51" s="183"/>
    </row>
    <row r="52" spans="1:10" x14ac:dyDescent="0.25">
      <c r="A52" s="182"/>
      <c r="B52" s="182"/>
      <c r="C52" s="182"/>
      <c r="D52" s="182"/>
      <c r="E52" s="182"/>
      <c r="F52" s="187" t="str">
        <f t="shared" si="2"/>
        <v xml:space="preserve"> </v>
      </c>
      <c r="G52" s="188" t="str">
        <f t="shared" si="3"/>
        <v xml:space="preserve"> </v>
      </c>
      <c r="H52" s="187"/>
      <c r="I52" s="182"/>
      <c r="J52" s="183"/>
    </row>
    <row r="53" spans="1:10" x14ac:dyDescent="0.25">
      <c r="A53" s="182"/>
      <c r="B53" s="182"/>
      <c r="C53" s="182"/>
      <c r="D53" s="182"/>
      <c r="E53" s="182"/>
      <c r="F53" s="187" t="str">
        <f t="shared" si="2"/>
        <v xml:space="preserve"> </v>
      </c>
      <c r="G53" s="188" t="str">
        <f t="shared" si="3"/>
        <v xml:space="preserve"> </v>
      </c>
      <c r="H53" s="187"/>
      <c r="I53" s="182"/>
      <c r="J53" s="183"/>
    </row>
    <row r="54" spans="1:10" x14ac:dyDescent="0.25">
      <c r="A54" s="182"/>
      <c r="B54" s="182"/>
      <c r="C54" s="182"/>
      <c r="D54" s="182"/>
      <c r="E54" s="182"/>
      <c r="F54" s="187" t="str">
        <f t="shared" si="2"/>
        <v xml:space="preserve"> </v>
      </c>
      <c r="G54" s="188" t="str">
        <f t="shared" si="3"/>
        <v xml:space="preserve"> </v>
      </c>
      <c r="H54" s="187"/>
      <c r="I54" s="182"/>
      <c r="J54" s="183"/>
    </row>
    <row r="55" spans="1:10" x14ac:dyDescent="0.25">
      <c r="A55" s="182"/>
      <c r="B55" s="182"/>
      <c r="C55" s="182"/>
      <c r="D55" s="182"/>
      <c r="E55" s="182"/>
      <c r="F55" s="187" t="str">
        <f t="shared" si="2"/>
        <v xml:space="preserve"> </v>
      </c>
      <c r="G55" s="188" t="str">
        <f t="shared" si="3"/>
        <v xml:space="preserve"> </v>
      </c>
      <c r="H55" s="187"/>
      <c r="I55" s="182"/>
      <c r="J55" s="183"/>
    </row>
    <row r="56" spans="1:10" x14ac:dyDescent="0.25">
      <c r="A56" s="182"/>
      <c r="B56" s="182"/>
      <c r="C56" s="182"/>
      <c r="D56" s="182"/>
      <c r="E56" s="182"/>
      <c r="F56" s="187" t="str">
        <f t="shared" si="2"/>
        <v xml:space="preserve"> </v>
      </c>
      <c r="G56" s="188" t="str">
        <f t="shared" si="3"/>
        <v xml:space="preserve"> </v>
      </c>
      <c r="H56" s="187"/>
      <c r="I56" s="182"/>
      <c r="J56" s="183"/>
    </row>
    <row r="57" spans="1:10" x14ac:dyDescent="0.25">
      <c r="A57" s="182"/>
      <c r="B57" s="182"/>
      <c r="C57" s="182"/>
      <c r="D57" s="182"/>
      <c r="E57" s="182"/>
      <c r="F57" s="187" t="str">
        <f t="shared" si="2"/>
        <v xml:space="preserve"> </v>
      </c>
      <c r="G57" s="188" t="str">
        <f t="shared" si="3"/>
        <v xml:space="preserve"> </v>
      </c>
      <c r="H57" s="187"/>
      <c r="I57" s="182"/>
      <c r="J57" s="183"/>
    </row>
    <row r="58" spans="1:10" x14ac:dyDescent="0.25">
      <c r="A58" s="182"/>
      <c r="B58" s="182"/>
      <c r="C58" s="182"/>
      <c r="D58" s="182"/>
      <c r="E58" s="182"/>
      <c r="F58" s="187" t="str">
        <f t="shared" si="2"/>
        <v xml:space="preserve"> </v>
      </c>
      <c r="G58" s="188" t="str">
        <f t="shared" si="3"/>
        <v xml:space="preserve"> </v>
      </c>
      <c r="H58" s="187"/>
      <c r="I58" s="182"/>
      <c r="J58" s="183"/>
    </row>
    <row r="59" spans="1:10" x14ac:dyDescent="0.25">
      <c r="A59" s="182"/>
      <c r="B59" s="182"/>
      <c r="C59" s="182"/>
      <c r="D59" s="182"/>
      <c r="E59" s="182"/>
      <c r="F59" s="187" t="str">
        <f t="shared" si="2"/>
        <v xml:space="preserve"> </v>
      </c>
      <c r="G59" s="188" t="str">
        <f t="shared" si="3"/>
        <v xml:space="preserve"> </v>
      </c>
      <c r="H59" s="187"/>
      <c r="I59" s="182"/>
      <c r="J59" s="183"/>
    </row>
    <row r="60" spans="1:10" x14ac:dyDescent="0.25">
      <c r="A60" s="182"/>
      <c r="B60" s="182"/>
      <c r="C60" s="182"/>
      <c r="D60" s="182"/>
      <c r="E60" s="182"/>
      <c r="F60" s="187" t="str">
        <f t="shared" si="2"/>
        <v xml:space="preserve"> </v>
      </c>
      <c r="G60" s="188" t="str">
        <f t="shared" si="3"/>
        <v xml:space="preserve"> </v>
      </c>
      <c r="H60" s="187"/>
      <c r="I60" s="182"/>
      <c r="J60" s="183"/>
    </row>
    <row r="61" spans="1:10" x14ac:dyDescent="0.25">
      <c r="A61" s="182"/>
      <c r="B61" s="182"/>
      <c r="C61" s="182"/>
      <c r="D61" s="182"/>
      <c r="E61" s="182"/>
      <c r="F61" s="187" t="str">
        <f t="shared" si="2"/>
        <v xml:space="preserve"> </v>
      </c>
      <c r="G61" s="188" t="str">
        <f t="shared" si="3"/>
        <v xml:space="preserve"> </v>
      </c>
      <c r="H61" s="187"/>
      <c r="I61" s="182"/>
      <c r="J61" s="183"/>
    </row>
    <row r="62" spans="1:10" x14ac:dyDescent="0.25">
      <c r="A62" s="182"/>
      <c r="B62" s="182"/>
      <c r="C62" s="182"/>
      <c r="D62" s="182"/>
      <c r="E62" s="182"/>
      <c r="F62" s="187" t="str">
        <f t="shared" si="2"/>
        <v xml:space="preserve"> </v>
      </c>
      <c r="G62" s="188" t="str">
        <f t="shared" si="3"/>
        <v xml:space="preserve"> </v>
      </c>
      <c r="H62" s="187"/>
      <c r="I62" s="182"/>
      <c r="J62" s="183"/>
    </row>
    <row r="63" spans="1:10" x14ac:dyDescent="0.25">
      <c r="A63" s="182"/>
      <c r="B63" s="182"/>
      <c r="C63" s="182"/>
      <c r="D63" s="182"/>
      <c r="E63" s="182"/>
      <c r="F63" s="187" t="str">
        <f t="shared" si="2"/>
        <v xml:space="preserve"> </v>
      </c>
      <c r="G63" s="188" t="str">
        <f t="shared" si="3"/>
        <v xml:space="preserve"> </v>
      </c>
      <c r="H63" s="187"/>
      <c r="I63" s="182"/>
      <c r="J63" s="183"/>
    </row>
    <row r="64" spans="1:10" x14ac:dyDescent="0.25">
      <c r="A64" s="182"/>
      <c r="B64" s="182"/>
      <c r="C64" s="182"/>
      <c r="D64" s="182"/>
      <c r="E64" s="182"/>
      <c r="F64" s="187" t="str">
        <f t="shared" si="2"/>
        <v xml:space="preserve"> </v>
      </c>
      <c r="G64" s="188" t="str">
        <f t="shared" si="3"/>
        <v xml:space="preserve"> </v>
      </c>
      <c r="H64" s="187"/>
      <c r="I64" s="182"/>
      <c r="J64" s="183"/>
    </row>
    <row r="65" spans="1:10" x14ac:dyDescent="0.25">
      <c r="A65" s="182"/>
      <c r="B65" s="182"/>
      <c r="C65" s="182"/>
      <c r="D65" s="182"/>
      <c r="E65" s="182"/>
      <c r="F65" s="187" t="str">
        <f t="shared" si="2"/>
        <v xml:space="preserve"> </v>
      </c>
      <c r="G65" s="188" t="str">
        <f t="shared" si="3"/>
        <v xml:space="preserve"> </v>
      </c>
      <c r="H65" s="187"/>
      <c r="I65" s="182"/>
      <c r="J65" s="183"/>
    </row>
    <row r="66" spans="1:10" x14ac:dyDescent="0.25">
      <c r="A66" s="182"/>
      <c r="B66" s="182"/>
      <c r="C66" s="182"/>
      <c r="D66" s="182"/>
      <c r="E66" s="182"/>
      <c r="F66" s="187" t="str">
        <f t="shared" si="2"/>
        <v xml:space="preserve"> </v>
      </c>
      <c r="G66" s="188" t="str">
        <f t="shared" si="3"/>
        <v xml:space="preserve"> </v>
      </c>
      <c r="H66" s="187"/>
      <c r="I66" s="182"/>
      <c r="J66" s="183"/>
    </row>
    <row r="67" spans="1:10" x14ac:dyDescent="0.25">
      <c r="A67" s="182"/>
      <c r="B67" s="182"/>
      <c r="C67" s="182"/>
      <c r="D67" s="182"/>
      <c r="E67" s="182"/>
      <c r="F67" s="187" t="str">
        <f t="shared" si="2"/>
        <v xml:space="preserve"> </v>
      </c>
      <c r="G67" s="188" t="str">
        <f t="shared" si="3"/>
        <v xml:space="preserve"> </v>
      </c>
      <c r="H67" s="187"/>
      <c r="I67" s="182"/>
      <c r="J67" s="183"/>
    </row>
    <row r="68" spans="1:10" x14ac:dyDescent="0.25">
      <c r="A68" s="182"/>
      <c r="B68" s="182"/>
      <c r="C68" s="182"/>
      <c r="D68" s="182"/>
      <c r="E68" s="182"/>
      <c r="F68" s="187" t="str">
        <f t="shared" si="2"/>
        <v xml:space="preserve"> </v>
      </c>
      <c r="G68" s="188" t="str">
        <f t="shared" si="3"/>
        <v xml:space="preserve"> </v>
      </c>
      <c r="H68" s="187"/>
      <c r="I68" s="182"/>
      <c r="J68" s="183"/>
    </row>
    <row r="69" spans="1:10" x14ac:dyDescent="0.25">
      <c r="A69" s="182"/>
      <c r="B69" s="182"/>
      <c r="C69" s="182"/>
      <c r="D69" s="182"/>
      <c r="E69" s="182"/>
      <c r="F69" s="187" t="str">
        <f t="shared" si="2"/>
        <v xml:space="preserve"> </v>
      </c>
      <c r="G69" s="188" t="str">
        <f t="shared" si="3"/>
        <v xml:space="preserve"> </v>
      </c>
      <c r="H69" s="187"/>
      <c r="I69" s="182"/>
      <c r="J69" s="183"/>
    </row>
    <row r="70" spans="1:10" x14ac:dyDescent="0.25">
      <c r="A70" s="182"/>
      <c r="B70" s="182"/>
      <c r="C70" s="182"/>
      <c r="D70" s="182"/>
      <c r="E70" s="182"/>
      <c r="F70" s="187" t="str">
        <f t="shared" si="2"/>
        <v xml:space="preserve"> </v>
      </c>
      <c r="G70" s="188" t="str">
        <f t="shared" si="3"/>
        <v xml:space="preserve"> </v>
      </c>
      <c r="H70" s="187"/>
      <c r="I70" s="182"/>
      <c r="J70" s="183"/>
    </row>
    <row r="71" spans="1:10" x14ac:dyDescent="0.25">
      <c r="A71" s="182"/>
      <c r="B71" s="182"/>
      <c r="C71" s="182"/>
      <c r="D71" s="182"/>
      <c r="E71" s="182"/>
      <c r="F71" s="187" t="str">
        <f t="shared" si="2"/>
        <v xml:space="preserve"> </v>
      </c>
      <c r="G71" s="188" t="str">
        <f t="shared" si="3"/>
        <v xml:space="preserve"> </v>
      </c>
      <c r="H71" s="187"/>
      <c r="I71" s="182"/>
      <c r="J71" s="183"/>
    </row>
    <row r="72" spans="1:10" x14ac:dyDescent="0.25">
      <c r="A72" s="182"/>
      <c r="B72" s="182"/>
      <c r="C72" s="182"/>
      <c r="D72" s="182"/>
      <c r="E72" s="182"/>
      <c r="F72" s="187" t="str">
        <f t="shared" si="2"/>
        <v xml:space="preserve"> </v>
      </c>
      <c r="G72" s="188" t="str">
        <f t="shared" si="3"/>
        <v xml:space="preserve"> </v>
      </c>
      <c r="H72" s="187"/>
      <c r="I72" s="182"/>
      <c r="J72" s="183"/>
    </row>
    <row r="73" spans="1:10" x14ac:dyDescent="0.25">
      <c r="A73" s="182"/>
      <c r="B73" s="182"/>
      <c r="C73" s="182"/>
      <c r="D73" s="182"/>
      <c r="E73" s="182"/>
      <c r="F73" s="187" t="str">
        <f t="shared" si="2"/>
        <v xml:space="preserve"> </v>
      </c>
      <c r="G73" s="188" t="str">
        <f t="shared" si="3"/>
        <v xml:space="preserve"> </v>
      </c>
      <c r="H73" s="187"/>
      <c r="I73" s="182"/>
      <c r="J73" s="183"/>
    </row>
    <row r="74" spans="1:10" x14ac:dyDescent="0.25">
      <c r="A74" s="182"/>
      <c r="B74" s="182"/>
      <c r="C74" s="182"/>
      <c r="D74" s="182"/>
      <c r="E74" s="182"/>
      <c r="F74" s="187" t="str">
        <f t="shared" si="2"/>
        <v xml:space="preserve"> </v>
      </c>
      <c r="G74" s="188" t="str">
        <f t="shared" si="3"/>
        <v xml:space="preserve"> </v>
      </c>
      <c r="H74" s="187"/>
      <c r="I74" s="182"/>
      <c r="J74" s="183"/>
    </row>
    <row r="75" spans="1:10" x14ac:dyDescent="0.25">
      <c r="A75" s="182"/>
      <c r="B75" s="182"/>
      <c r="C75" s="182"/>
      <c r="D75" s="182"/>
      <c r="E75" s="182"/>
      <c r="F75" s="187" t="str">
        <f t="shared" si="2"/>
        <v xml:space="preserve"> </v>
      </c>
      <c r="G75" s="188" t="str">
        <f t="shared" si="3"/>
        <v xml:space="preserve"> </v>
      </c>
      <c r="H75" s="187"/>
      <c r="I75" s="182"/>
      <c r="J75" s="183"/>
    </row>
    <row r="76" spans="1:10" x14ac:dyDescent="0.25">
      <c r="A76" s="182"/>
      <c r="B76" s="182"/>
      <c r="C76" s="182"/>
      <c r="D76" s="182"/>
      <c r="E76" s="182"/>
      <c r="F76" s="187" t="str">
        <f t="shared" si="2"/>
        <v xml:space="preserve"> </v>
      </c>
      <c r="G76" s="188" t="str">
        <f t="shared" si="3"/>
        <v xml:space="preserve"> </v>
      </c>
      <c r="H76" s="187"/>
      <c r="I76" s="182"/>
      <c r="J76" s="183"/>
    </row>
    <row r="77" spans="1:10" x14ac:dyDescent="0.25">
      <c r="A77" s="182"/>
      <c r="B77" s="182"/>
      <c r="C77" s="182"/>
      <c r="D77" s="182"/>
      <c r="E77" s="182"/>
      <c r="F77" s="187" t="str">
        <f t="shared" si="2"/>
        <v xml:space="preserve"> </v>
      </c>
      <c r="G77" s="188" t="str">
        <f t="shared" si="3"/>
        <v xml:space="preserve"> </v>
      </c>
      <c r="H77" s="187"/>
      <c r="I77" s="182"/>
      <c r="J77" s="183"/>
    </row>
    <row r="78" spans="1:10" x14ac:dyDescent="0.25">
      <c r="A78" s="182"/>
      <c r="B78" s="182"/>
      <c r="C78" s="182"/>
      <c r="D78" s="182"/>
      <c r="E78" s="182"/>
      <c r="F78" s="187" t="str">
        <f t="shared" si="2"/>
        <v xml:space="preserve"> </v>
      </c>
      <c r="G78" s="188" t="str">
        <f t="shared" si="3"/>
        <v xml:space="preserve"> </v>
      </c>
      <c r="H78" s="187"/>
      <c r="I78" s="182"/>
      <c r="J78" s="183"/>
    </row>
    <row r="79" spans="1:10" x14ac:dyDescent="0.25">
      <c r="A79" s="182"/>
      <c r="B79" s="182"/>
      <c r="C79" s="182"/>
      <c r="D79" s="182"/>
      <c r="E79" s="182"/>
      <c r="F79" s="187" t="str">
        <f t="shared" si="2"/>
        <v xml:space="preserve"> </v>
      </c>
      <c r="G79" s="188" t="str">
        <f t="shared" si="3"/>
        <v xml:space="preserve"> </v>
      </c>
      <c r="H79" s="187"/>
      <c r="I79" s="182"/>
      <c r="J79" s="183"/>
    </row>
    <row r="80" spans="1:10" x14ac:dyDescent="0.25">
      <c r="A80" s="182"/>
      <c r="B80" s="182"/>
      <c r="C80" s="182"/>
      <c r="D80" s="182"/>
      <c r="E80" s="182"/>
      <c r="F80" s="187" t="str">
        <f t="shared" si="2"/>
        <v xml:space="preserve"> </v>
      </c>
      <c r="G80" s="188" t="str">
        <f t="shared" si="3"/>
        <v xml:space="preserve"> </v>
      </c>
      <c r="H80" s="187"/>
      <c r="I80" s="182"/>
      <c r="J80" s="183"/>
    </row>
    <row r="81" spans="1:10" x14ac:dyDescent="0.25">
      <c r="A81" s="182"/>
      <c r="B81" s="182"/>
      <c r="C81" s="182"/>
      <c r="D81" s="182"/>
      <c r="E81" s="182"/>
      <c r="F81" s="187" t="str">
        <f t="shared" si="2"/>
        <v xml:space="preserve"> </v>
      </c>
      <c r="G81" s="188" t="str">
        <f t="shared" si="3"/>
        <v xml:space="preserve"> </v>
      </c>
      <c r="H81" s="187"/>
      <c r="I81" s="182"/>
      <c r="J81" s="183"/>
    </row>
    <row r="82" spans="1:10" x14ac:dyDescent="0.25">
      <c r="A82" s="182"/>
      <c r="B82" s="182"/>
      <c r="C82" s="182"/>
      <c r="D82" s="182"/>
      <c r="E82" s="182"/>
      <c r="F82" s="187" t="str">
        <f t="shared" si="2"/>
        <v xml:space="preserve"> </v>
      </c>
      <c r="G82" s="188" t="str">
        <f t="shared" si="3"/>
        <v xml:space="preserve"> </v>
      </c>
      <c r="H82" s="187"/>
      <c r="I82" s="182"/>
      <c r="J82" s="183"/>
    </row>
    <row r="83" spans="1:10" x14ac:dyDescent="0.25">
      <c r="A83" s="182"/>
      <c r="B83" s="182"/>
      <c r="C83" s="182"/>
      <c r="D83" s="182"/>
      <c r="E83" s="182"/>
      <c r="F83" s="187" t="str">
        <f t="shared" si="2"/>
        <v xml:space="preserve"> </v>
      </c>
      <c r="G83" s="188" t="str">
        <f t="shared" si="3"/>
        <v xml:space="preserve"> </v>
      </c>
      <c r="H83" s="187"/>
      <c r="I83" s="182"/>
      <c r="J83" s="183"/>
    </row>
    <row r="84" spans="1:10" x14ac:dyDescent="0.25">
      <c r="A84" s="182"/>
      <c r="B84" s="182"/>
      <c r="C84" s="182"/>
      <c r="D84" s="182"/>
      <c r="E84" s="182"/>
      <c r="F84" s="187" t="str">
        <f t="shared" si="2"/>
        <v xml:space="preserve"> </v>
      </c>
      <c r="G84" s="188" t="str">
        <f t="shared" si="3"/>
        <v xml:space="preserve"> </v>
      </c>
      <c r="H84" s="187"/>
      <c r="I84" s="182"/>
      <c r="J84" s="183"/>
    </row>
    <row r="85" spans="1:10" x14ac:dyDescent="0.25">
      <c r="A85" s="182"/>
      <c r="B85" s="182"/>
      <c r="C85" s="182"/>
      <c r="D85" s="182"/>
      <c r="E85" s="182"/>
      <c r="F85" s="187" t="str">
        <f t="shared" si="2"/>
        <v xml:space="preserve"> </v>
      </c>
      <c r="G85" s="188" t="str">
        <f t="shared" si="3"/>
        <v xml:space="preserve"> </v>
      </c>
      <c r="H85" s="187"/>
      <c r="I85" s="182"/>
      <c r="J85" s="183"/>
    </row>
    <row r="86" spans="1:10" x14ac:dyDescent="0.25">
      <c r="A86" s="182"/>
      <c r="B86" s="182"/>
      <c r="C86" s="182"/>
      <c r="D86" s="182"/>
      <c r="E86" s="182"/>
      <c r="F86" s="187" t="str">
        <f t="shared" si="2"/>
        <v xml:space="preserve"> </v>
      </c>
      <c r="G86" s="188" t="str">
        <f t="shared" si="3"/>
        <v xml:space="preserve"> </v>
      </c>
      <c r="H86" s="187"/>
      <c r="I86" s="182"/>
      <c r="J86" s="183"/>
    </row>
    <row r="87" spans="1:10" x14ac:dyDescent="0.25">
      <c r="A87" s="182"/>
      <c r="B87" s="182"/>
      <c r="C87" s="182"/>
      <c r="D87" s="182"/>
      <c r="E87" s="182"/>
      <c r="F87" s="187" t="str">
        <f t="shared" si="2"/>
        <v xml:space="preserve"> </v>
      </c>
      <c r="G87" s="188" t="str">
        <f t="shared" si="3"/>
        <v xml:space="preserve"> </v>
      </c>
      <c r="H87" s="187"/>
      <c r="I87" s="182"/>
      <c r="J87" s="183"/>
    </row>
    <row r="88" spans="1:10" x14ac:dyDescent="0.25">
      <c r="A88" s="182"/>
      <c r="B88" s="182"/>
      <c r="C88" s="182"/>
      <c r="D88" s="182"/>
      <c r="E88" s="182"/>
      <c r="F88" s="187" t="str">
        <f t="shared" si="2"/>
        <v xml:space="preserve"> </v>
      </c>
      <c r="G88" s="188" t="str">
        <f t="shared" si="3"/>
        <v xml:space="preserve"> </v>
      </c>
      <c r="H88" s="187"/>
      <c r="I88" s="182"/>
      <c r="J88" s="183"/>
    </row>
    <row r="89" spans="1:10" x14ac:dyDescent="0.25">
      <c r="A89" s="182"/>
      <c r="B89" s="182"/>
      <c r="C89" s="182"/>
      <c r="D89" s="182"/>
      <c r="E89" s="182"/>
      <c r="F89" s="187" t="str">
        <f t="shared" si="2"/>
        <v xml:space="preserve"> </v>
      </c>
      <c r="G89" s="188" t="str">
        <f t="shared" si="3"/>
        <v xml:space="preserve"> </v>
      </c>
      <c r="H89" s="187"/>
      <c r="I89" s="182"/>
      <c r="J89" s="183"/>
    </row>
    <row r="90" spans="1:10" x14ac:dyDescent="0.25">
      <c r="A90" s="182"/>
      <c r="B90" s="182"/>
      <c r="C90" s="182"/>
      <c r="D90" s="182"/>
      <c r="E90" s="182"/>
      <c r="F90" s="187" t="str">
        <f t="shared" si="2"/>
        <v xml:space="preserve"> </v>
      </c>
      <c r="G90" s="188" t="str">
        <f t="shared" si="3"/>
        <v xml:space="preserve"> </v>
      </c>
      <c r="H90" s="187"/>
      <c r="I90" s="182"/>
      <c r="J90" s="183"/>
    </row>
    <row r="91" spans="1:10" x14ac:dyDescent="0.25">
      <c r="A91" s="182"/>
      <c r="B91" s="182"/>
      <c r="C91" s="182"/>
      <c r="D91" s="182"/>
      <c r="E91" s="182"/>
      <c r="F91" s="187" t="str">
        <f t="shared" si="2"/>
        <v xml:space="preserve"> </v>
      </c>
      <c r="G91" s="188" t="str">
        <f t="shared" si="3"/>
        <v xml:space="preserve"> </v>
      </c>
      <c r="H91" s="187"/>
      <c r="I91" s="182"/>
      <c r="J91" s="183"/>
    </row>
    <row r="92" spans="1:10" x14ac:dyDescent="0.25">
      <c r="A92" s="182"/>
      <c r="B92" s="182"/>
      <c r="C92" s="182"/>
      <c r="D92" s="182"/>
      <c r="E92" s="182"/>
      <c r="F92" s="187" t="str">
        <f t="shared" si="2"/>
        <v xml:space="preserve"> </v>
      </c>
      <c r="G92" s="188" t="str">
        <f t="shared" si="3"/>
        <v xml:space="preserve"> </v>
      </c>
      <c r="H92" s="187"/>
      <c r="I92" s="182"/>
      <c r="J92" s="183"/>
    </row>
    <row r="93" spans="1:10" x14ac:dyDescent="0.25">
      <c r="A93" s="182"/>
      <c r="B93" s="182"/>
      <c r="C93" s="182"/>
      <c r="D93" s="182"/>
      <c r="E93" s="182"/>
      <c r="F93" s="187" t="str">
        <f t="shared" si="2"/>
        <v xml:space="preserve"> </v>
      </c>
      <c r="G93" s="188" t="str">
        <f t="shared" si="3"/>
        <v xml:space="preserve"> </v>
      </c>
      <c r="H93" s="187"/>
      <c r="I93" s="182"/>
      <c r="J93" s="183"/>
    </row>
    <row r="94" spans="1:10" x14ac:dyDescent="0.25">
      <c r="A94" s="182"/>
      <c r="B94" s="182"/>
      <c r="C94" s="182"/>
      <c r="D94" s="182"/>
      <c r="E94" s="182"/>
      <c r="F94" s="187" t="str">
        <f t="shared" ref="F94:F157" si="4">IF(E94-D94=0," ",E94-D94)</f>
        <v xml:space="preserve"> </v>
      </c>
      <c r="G94" s="188" t="str">
        <f t="shared" ref="G94:G157" si="5">IFERROR(E94/D94%," ")</f>
        <v xml:space="preserve"> </v>
      </c>
      <c r="H94" s="187"/>
      <c r="I94" s="182"/>
      <c r="J94" s="183"/>
    </row>
    <row r="95" spans="1:10" x14ac:dyDescent="0.25">
      <c r="A95" s="182"/>
      <c r="B95" s="182"/>
      <c r="C95" s="182"/>
      <c r="D95" s="182"/>
      <c r="E95" s="182"/>
      <c r="F95" s="187" t="str">
        <f t="shared" si="4"/>
        <v xml:space="preserve"> </v>
      </c>
      <c r="G95" s="188" t="str">
        <f t="shared" si="5"/>
        <v xml:space="preserve"> </v>
      </c>
      <c r="H95" s="187"/>
      <c r="I95" s="182"/>
      <c r="J95" s="183"/>
    </row>
    <row r="96" spans="1:10" x14ac:dyDescent="0.25">
      <c r="A96" s="182"/>
      <c r="B96" s="182"/>
      <c r="C96" s="182"/>
      <c r="D96" s="182"/>
      <c r="E96" s="182"/>
      <c r="F96" s="187" t="str">
        <f t="shared" si="4"/>
        <v xml:space="preserve"> </v>
      </c>
      <c r="G96" s="188" t="str">
        <f t="shared" si="5"/>
        <v xml:space="preserve"> </v>
      </c>
      <c r="H96" s="187"/>
      <c r="I96" s="182"/>
      <c r="J96" s="183"/>
    </row>
    <row r="97" spans="1:10" x14ac:dyDescent="0.25">
      <c r="A97" s="182"/>
      <c r="B97" s="182"/>
      <c r="C97" s="182"/>
      <c r="D97" s="182"/>
      <c r="E97" s="182"/>
      <c r="F97" s="187" t="str">
        <f t="shared" si="4"/>
        <v xml:space="preserve"> </v>
      </c>
      <c r="G97" s="188" t="str">
        <f t="shared" si="5"/>
        <v xml:space="preserve"> </v>
      </c>
      <c r="H97" s="187"/>
      <c r="I97" s="182"/>
      <c r="J97" s="183"/>
    </row>
    <row r="98" spans="1:10" x14ac:dyDescent="0.25">
      <c r="A98" s="182"/>
      <c r="B98" s="182"/>
      <c r="C98" s="182"/>
      <c r="D98" s="182"/>
      <c r="E98" s="182"/>
      <c r="F98" s="187" t="str">
        <f t="shared" si="4"/>
        <v xml:space="preserve"> </v>
      </c>
      <c r="G98" s="188" t="str">
        <f t="shared" si="5"/>
        <v xml:space="preserve"> </v>
      </c>
      <c r="H98" s="187"/>
      <c r="I98" s="182"/>
      <c r="J98" s="183"/>
    </row>
    <row r="99" spans="1:10" x14ac:dyDescent="0.25">
      <c r="A99" s="182"/>
      <c r="B99" s="182"/>
      <c r="C99" s="182"/>
      <c r="D99" s="182"/>
      <c r="E99" s="182"/>
      <c r="F99" s="187" t="str">
        <f t="shared" si="4"/>
        <v xml:space="preserve"> </v>
      </c>
      <c r="G99" s="188" t="str">
        <f t="shared" si="5"/>
        <v xml:space="preserve"> </v>
      </c>
      <c r="H99" s="187"/>
      <c r="I99" s="182"/>
      <c r="J99" s="183"/>
    </row>
    <row r="100" spans="1:10" x14ac:dyDescent="0.25">
      <c r="A100" s="182"/>
      <c r="B100" s="182"/>
      <c r="C100" s="182"/>
      <c r="D100" s="182"/>
      <c r="E100" s="182"/>
      <c r="F100" s="187" t="str">
        <f t="shared" si="4"/>
        <v xml:space="preserve"> </v>
      </c>
      <c r="G100" s="188" t="str">
        <f t="shared" si="5"/>
        <v xml:space="preserve"> </v>
      </c>
      <c r="H100" s="187"/>
      <c r="I100" s="182"/>
      <c r="J100" s="183"/>
    </row>
    <row r="101" spans="1:10" x14ac:dyDescent="0.25">
      <c r="A101" s="182"/>
      <c r="B101" s="182"/>
      <c r="C101" s="182"/>
      <c r="D101" s="182"/>
      <c r="E101" s="182"/>
      <c r="F101" s="187" t="str">
        <f t="shared" si="4"/>
        <v xml:space="preserve"> </v>
      </c>
      <c r="G101" s="188" t="str">
        <f t="shared" si="5"/>
        <v xml:space="preserve"> </v>
      </c>
      <c r="H101" s="187"/>
      <c r="I101" s="182"/>
      <c r="J101" s="183"/>
    </row>
    <row r="102" spans="1:10" x14ac:dyDescent="0.25">
      <c r="A102" s="182"/>
      <c r="B102" s="182"/>
      <c r="C102" s="182"/>
      <c r="D102" s="182"/>
      <c r="E102" s="182"/>
      <c r="F102" s="187" t="str">
        <f t="shared" si="4"/>
        <v xml:space="preserve"> </v>
      </c>
      <c r="G102" s="188" t="str">
        <f t="shared" si="5"/>
        <v xml:space="preserve"> </v>
      </c>
      <c r="H102" s="187"/>
      <c r="I102" s="182"/>
      <c r="J102" s="183"/>
    </row>
    <row r="103" spans="1:10" x14ac:dyDescent="0.25">
      <c r="A103" s="182"/>
      <c r="B103" s="182"/>
      <c r="C103" s="182"/>
      <c r="D103" s="182"/>
      <c r="E103" s="182"/>
      <c r="F103" s="187" t="str">
        <f t="shared" si="4"/>
        <v xml:space="preserve"> </v>
      </c>
      <c r="G103" s="188" t="str">
        <f t="shared" si="5"/>
        <v xml:space="preserve"> </v>
      </c>
      <c r="H103" s="187"/>
      <c r="I103" s="182"/>
      <c r="J103" s="183"/>
    </row>
    <row r="104" spans="1:10" x14ac:dyDescent="0.25">
      <c r="A104" s="182"/>
      <c r="B104" s="182"/>
      <c r="C104" s="182"/>
      <c r="D104" s="182"/>
      <c r="E104" s="182"/>
      <c r="F104" s="187" t="str">
        <f t="shared" si="4"/>
        <v xml:space="preserve"> </v>
      </c>
      <c r="G104" s="188" t="str">
        <f t="shared" si="5"/>
        <v xml:space="preserve"> </v>
      </c>
      <c r="H104" s="187"/>
      <c r="I104" s="182"/>
      <c r="J104" s="183"/>
    </row>
    <row r="105" spans="1:10" x14ac:dyDescent="0.25">
      <c r="A105" s="182"/>
      <c r="B105" s="182"/>
      <c r="C105" s="182"/>
      <c r="D105" s="182"/>
      <c r="E105" s="182"/>
      <c r="F105" s="187" t="str">
        <f t="shared" si="4"/>
        <v xml:space="preserve"> </v>
      </c>
      <c r="G105" s="188" t="str">
        <f t="shared" si="5"/>
        <v xml:space="preserve"> </v>
      </c>
      <c r="H105" s="187"/>
      <c r="I105" s="182"/>
      <c r="J105" s="183"/>
    </row>
    <row r="106" spans="1:10" x14ac:dyDescent="0.25">
      <c r="A106" s="182"/>
      <c r="B106" s="182"/>
      <c r="C106" s="182"/>
      <c r="D106" s="182"/>
      <c r="E106" s="182"/>
      <c r="F106" s="187" t="str">
        <f t="shared" si="4"/>
        <v xml:space="preserve"> </v>
      </c>
      <c r="G106" s="188" t="str">
        <f t="shared" si="5"/>
        <v xml:space="preserve"> </v>
      </c>
      <c r="H106" s="187"/>
      <c r="I106" s="182"/>
      <c r="J106" s="183"/>
    </row>
    <row r="107" spans="1:10" x14ac:dyDescent="0.25">
      <c r="A107" s="182"/>
      <c r="B107" s="182"/>
      <c r="C107" s="182"/>
      <c r="D107" s="182"/>
      <c r="E107" s="182"/>
      <c r="F107" s="187" t="str">
        <f t="shared" si="4"/>
        <v xml:space="preserve"> </v>
      </c>
      <c r="G107" s="188" t="str">
        <f t="shared" si="5"/>
        <v xml:space="preserve"> </v>
      </c>
      <c r="H107" s="187"/>
      <c r="I107" s="182"/>
      <c r="J107" s="183"/>
    </row>
    <row r="108" spans="1:10" x14ac:dyDescent="0.25">
      <c r="A108" s="182"/>
      <c r="B108" s="182"/>
      <c r="C108" s="182"/>
      <c r="D108" s="182"/>
      <c r="E108" s="182"/>
      <c r="F108" s="187" t="str">
        <f t="shared" si="4"/>
        <v xml:space="preserve"> </v>
      </c>
      <c r="G108" s="188" t="str">
        <f t="shared" si="5"/>
        <v xml:space="preserve"> </v>
      </c>
      <c r="H108" s="187"/>
      <c r="I108" s="182"/>
      <c r="J108" s="183"/>
    </row>
    <row r="109" spans="1:10" x14ac:dyDescent="0.25">
      <c r="A109" s="182"/>
      <c r="B109" s="182"/>
      <c r="C109" s="182"/>
      <c r="D109" s="182"/>
      <c r="E109" s="182"/>
      <c r="F109" s="187" t="str">
        <f t="shared" si="4"/>
        <v xml:space="preserve"> </v>
      </c>
      <c r="G109" s="188" t="str">
        <f t="shared" si="5"/>
        <v xml:space="preserve"> </v>
      </c>
      <c r="H109" s="187"/>
      <c r="I109" s="182"/>
      <c r="J109" s="183"/>
    </row>
    <row r="110" spans="1:10" x14ac:dyDescent="0.25">
      <c r="A110" s="182"/>
      <c r="B110" s="182"/>
      <c r="C110" s="182"/>
      <c r="D110" s="182"/>
      <c r="E110" s="182"/>
      <c r="F110" s="187" t="str">
        <f t="shared" si="4"/>
        <v xml:space="preserve"> </v>
      </c>
      <c r="G110" s="188" t="str">
        <f t="shared" si="5"/>
        <v xml:space="preserve"> </v>
      </c>
      <c r="H110" s="187"/>
      <c r="I110" s="182"/>
      <c r="J110" s="183"/>
    </row>
    <row r="111" spans="1:10" x14ac:dyDescent="0.25">
      <c r="A111" s="182"/>
      <c r="B111" s="182"/>
      <c r="C111" s="182"/>
      <c r="D111" s="182"/>
      <c r="E111" s="182"/>
      <c r="F111" s="187" t="str">
        <f t="shared" si="4"/>
        <v xml:space="preserve"> </v>
      </c>
      <c r="G111" s="188" t="str">
        <f t="shared" si="5"/>
        <v xml:space="preserve"> </v>
      </c>
      <c r="H111" s="187"/>
      <c r="I111" s="182"/>
      <c r="J111" s="183"/>
    </row>
    <row r="112" spans="1:10" x14ac:dyDescent="0.25">
      <c r="A112" s="182"/>
      <c r="B112" s="182"/>
      <c r="C112" s="182"/>
      <c r="D112" s="182"/>
      <c r="E112" s="182"/>
      <c r="F112" s="187" t="str">
        <f t="shared" si="4"/>
        <v xml:space="preserve"> </v>
      </c>
      <c r="G112" s="188" t="str">
        <f t="shared" si="5"/>
        <v xml:space="preserve"> </v>
      </c>
      <c r="H112" s="187"/>
      <c r="I112" s="182"/>
      <c r="J112" s="183"/>
    </row>
    <row r="113" spans="1:10" x14ac:dyDescent="0.25">
      <c r="A113" s="182"/>
      <c r="B113" s="182"/>
      <c r="C113" s="182"/>
      <c r="D113" s="182"/>
      <c r="E113" s="182"/>
      <c r="F113" s="187" t="str">
        <f t="shared" si="4"/>
        <v xml:space="preserve"> </v>
      </c>
      <c r="G113" s="188" t="str">
        <f t="shared" si="5"/>
        <v xml:space="preserve"> </v>
      </c>
      <c r="H113" s="187"/>
      <c r="I113" s="182"/>
      <c r="J113" s="183"/>
    </row>
    <row r="114" spans="1:10" x14ac:dyDescent="0.25">
      <c r="A114" s="182"/>
      <c r="B114" s="182"/>
      <c r="C114" s="182"/>
      <c r="D114" s="182"/>
      <c r="E114" s="182"/>
      <c r="F114" s="187" t="str">
        <f t="shared" si="4"/>
        <v xml:space="preserve"> </v>
      </c>
      <c r="G114" s="188" t="str">
        <f t="shared" si="5"/>
        <v xml:space="preserve"> </v>
      </c>
      <c r="H114" s="187"/>
      <c r="I114" s="182"/>
      <c r="J114" s="183"/>
    </row>
    <row r="115" spans="1:10" x14ac:dyDescent="0.25">
      <c r="A115" s="182"/>
      <c r="B115" s="182"/>
      <c r="C115" s="182"/>
      <c r="D115" s="182"/>
      <c r="E115" s="182"/>
      <c r="F115" s="187" t="str">
        <f t="shared" si="4"/>
        <v xml:space="preserve"> </v>
      </c>
      <c r="G115" s="188" t="str">
        <f t="shared" si="5"/>
        <v xml:space="preserve"> </v>
      </c>
      <c r="H115" s="187"/>
      <c r="I115" s="182"/>
      <c r="J115" s="183"/>
    </row>
    <row r="116" spans="1:10" x14ac:dyDescent="0.25">
      <c r="A116" s="182"/>
      <c r="B116" s="182"/>
      <c r="C116" s="182"/>
      <c r="D116" s="182"/>
      <c r="E116" s="182"/>
      <c r="F116" s="187" t="str">
        <f t="shared" si="4"/>
        <v xml:space="preserve"> </v>
      </c>
      <c r="G116" s="188" t="str">
        <f t="shared" si="5"/>
        <v xml:space="preserve"> </v>
      </c>
      <c r="H116" s="187"/>
      <c r="I116" s="182"/>
      <c r="J116" s="183"/>
    </row>
    <row r="117" spans="1:10" x14ac:dyDescent="0.25">
      <c r="A117" s="182"/>
      <c r="B117" s="182"/>
      <c r="C117" s="182"/>
      <c r="D117" s="182"/>
      <c r="E117" s="182"/>
      <c r="F117" s="187" t="str">
        <f t="shared" si="4"/>
        <v xml:space="preserve"> </v>
      </c>
      <c r="G117" s="188" t="str">
        <f t="shared" si="5"/>
        <v xml:space="preserve"> </v>
      </c>
      <c r="H117" s="187"/>
      <c r="I117" s="182"/>
      <c r="J117" s="183"/>
    </row>
    <row r="118" spans="1:10" x14ac:dyDescent="0.25">
      <c r="A118" s="182"/>
      <c r="B118" s="182"/>
      <c r="C118" s="182"/>
      <c r="D118" s="182"/>
      <c r="E118" s="182"/>
      <c r="F118" s="187" t="str">
        <f t="shared" si="4"/>
        <v xml:space="preserve"> </v>
      </c>
      <c r="G118" s="188" t="str">
        <f t="shared" si="5"/>
        <v xml:space="preserve"> </v>
      </c>
      <c r="H118" s="187"/>
      <c r="I118" s="182"/>
      <c r="J118" s="183"/>
    </row>
    <row r="119" spans="1:10" x14ac:dyDescent="0.25">
      <c r="A119" s="182"/>
      <c r="B119" s="182"/>
      <c r="C119" s="182"/>
      <c r="D119" s="182"/>
      <c r="E119" s="182"/>
      <c r="F119" s="187" t="str">
        <f t="shared" si="4"/>
        <v xml:space="preserve"> </v>
      </c>
      <c r="G119" s="188" t="str">
        <f t="shared" si="5"/>
        <v xml:space="preserve"> </v>
      </c>
      <c r="H119" s="187"/>
      <c r="I119" s="182"/>
      <c r="J119" s="183"/>
    </row>
    <row r="120" spans="1:10" x14ac:dyDescent="0.25">
      <c r="A120" s="182"/>
      <c r="B120" s="182"/>
      <c r="C120" s="182"/>
      <c r="D120" s="182"/>
      <c r="E120" s="182"/>
      <c r="F120" s="187" t="str">
        <f t="shared" si="4"/>
        <v xml:space="preserve"> </v>
      </c>
      <c r="G120" s="188" t="str">
        <f t="shared" si="5"/>
        <v xml:space="preserve"> </v>
      </c>
      <c r="H120" s="187"/>
      <c r="I120" s="182"/>
      <c r="J120" s="183"/>
    </row>
    <row r="121" spans="1:10" x14ac:dyDescent="0.25">
      <c r="A121" s="182"/>
      <c r="B121" s="182"/>
      <c r="C121" s="182"/>
      <c r="D121" s="182"/>
      <c r="E121" s="182"/>
      <c r="F121" s="187" t="str">
        <f t="shared" si="4"/>
        <v xml:space="preserve"> </v>
      </c>
      <c r="G121" s="188" t="str">
        <f t="shared" si="5"/>
        <v xml:space="preserve"> </v>
      </c>
      <c r="H121" s="187"/>
      <c r="I121" s="182"/>
      <c r="J121" s="183"/>
    </row>
    <row r="122" spans="1:10" x14ac:dyDescent="0.25">
      <c r="A122" s="182"/>
      <c r="B122" s="182"/>
      <c r="C122" s="182"/>
      <c r="D122" s="182"/>
      <c r="E122" s="182"/>
      <c r="F122" s="187" t="str">
        <f t="shared" si="4"/>
        <v xml:space="preserve"> </v>
      </c>
      <c r="G122" s="188" t="str">
        <f t="shared" si="5"/>
        <v xml:space="preserve"> </v>
      </c>
      <c r="H122" s="187"/>
      <c r="I122" s="182"/>
      <c r="J122" s="183"/>
    </row>
    <row r="123" spans="1:10" x14ac:dyDescent="0.25">
      <c r="A123" s="182"/>
      <c r="B123" s="182"/>
      <c r="C123" s="182"/>
      <c r="D123" s="182"/>
      <c r="E123" s="182"/>
      <c r="F123" s="187" t="str">
        <f t="shared" si="4"/>
        <v xml:space="preserve"> </v>
      </c>
      <c r="G123" s="188" t="str">
        <f t="shared" si="5"/>
        <v xml:space="preserve"> </v>
      </c>
      <c r="H123" s="187"/>
      <c r="I123" s="182"/>
      <c r="J123" s="183"/>
    </row>
    <row r="124" spans="1:10" x14ac:dyDescent="0.25">
      <c r="A124" s="182"/>
      <c r="B124" s="182"/>
      <c r="C124" s="182"/>
      <c r="D124" s="182"/>
      <c r="E124" s="182"/>
      <c r="F124" s="187" t="str">
        <f t="shared" si="4"/>
        <v xml:space="preserve"> </v>
      </c>
      <c r="G124" s="188" t="str">
        <f t="shared" si="5"/>
        <v xml:space="preserve"> </v>
      </c>
      <c r="H124" s="187"/>
      <c r="I124" s="182"/>
      <c r="J124" s="183"/>
    </row>
    <row r="125" spans="1:10" x14ac:dyDescent="0.25">
      <c r="A125" s="182"/>
      <c r="B125" s="182"/>
      <c r="C125" s="182"/>
      <c r="D125" s="182"/>
      <c r="E125" s="182"/>
      <c r="F125" s="187" t="str">
        <f t="shared" si="4"/>
        <v xml:space="preserve"> </v>
      </c>
      <c r="G125" s="188" t="str">
        <f t="shared" si="5"/>
        <v xml:space="preserve"> </v>
      </c>
      <c r="H125" s="187"/>
      <c r="I125" s="182"/>
      <c r="J125" s="183"/>
    </row>
    <row r="126" spans="1:10" x14ac:dyDescent="0.25">
      <c r="A126" s="182"/>
      <c r="B126" s="182"/>
      <c r="C126" s="182"/>
      <c r="D126" s="182"/>
      <c r="E126" s="182"/>
      <c r="F126" s="187" t="str">
        <f t="shared" si="4"/>
        <v xml:space="preserve"> </v>
      </c>
      <c r="G126" s="188" t="str">
        <f t="shared" si="5"/>
        <v xml:space="preserve"> </v>
      </c>
      <c r="H126" s="187"/>
      <c r="I126" s="182"/>
      <c r="J126" s="183"/>
    </row>
    <row r="127" spans="1:10" x14ac:dyDescent="0.25">
      <c r="A127" s="182"/>
      <c r="B127" s="182"/>
      <c r="C127" s="182"/>
      <c r="D127" s="182"/>
      <c r="E127" s="182"/>
      <c r="F127" s="187" t="str">
        <f t="shared" si="4"/>
        <v xml:space="preserve"> </v>
      </c>
      <c r="G127" s="188" t="str">
        <f t="shared" si="5"/>
        <v xml:space="preserve"> </v>
      </c>
      <c r="H127" s="187"/>
      <c r="I127" s="182"/>
      <c r="J127" s="183"/>
    </row>
    <row r="128" spans="1:10" x14ac:dyDescent="0.25">
      <c r="A128" s="182"/>
      <c r="B128" s="182"/>
      <c r="C128" s="182"/>
      <c r="D128" s="182"/>
      <c r="E128" s="182"/>
      <c r="F128" s="187" t="str">
        <f t="shared" si="4"/>
        <v xml:space="preserve"> </v>
      </c>
      <c r="G128" s="188" t="str">
        <f t="shared" si="5"/>
        <v xml:space="preserve"> </v>
      </c>
      <c r="H128" s="187"/>
      <c r="I128" s="182"/>
      <c r="J128" s="183"/>
    </row>
    <row r="129" spans="1:10" x14ac:dyDescent="0.25">
      <c r="A129" s="182"/>
      <c r="B129" s="182"/>
      <c r="C129" s="182"/>
      <c r="D129" s="182"/>
      <c r="E129" s="182"/>
      <c r="F129" s="187" t="str">
        <f t="shared" si="4"/>
        <v xml:space="preserve"> </v>
      </c>
      <c r="G129" s="188" t="str">
        <f t="shared" si="5"/>
        <v xml:space="preserve"> </v>
      </c>
      <c r="H129" s="187"/>
      <c r="I129" s="182"/>
      <c r="J129" s="183"/>
    </row>
    <row r="130" spans="1:10" x14ac:dyDescent="0.25">
      <c r="A130" s="182"/>
      <c r="B130" s="182"/>
      <c r="C130" s="182"/>
      <c r="D130" s="182"/>
      <c r="E130" s="182"/>
      <c r="F130" s="187" t="str">
        <f t="shared" si="4"/>
        <v xml:space="preserve"> </v>
      </c>
      <c r="G130" s="188" t="str">
        <f t="shared" si="5"/>
        <v xml:space="preserve"> </v>
      </c>
      <c r="H130" s="187"/>
      <c r="I130" s="182"/>
      <c r="J130" s="183"/>
    </row>
    <row r="131" spans="1:10" x14ac:dyDescent="0.25">
      <c r="A131" s="182"/>
      <c r="B131" s="182"/>
      <c r="C131" s="182"/>
      <c r="D131" s="182"/>
      <c r="E131" s="182"/>
      <c r="F131" s="187" t="str">
        <f t="shared" si="4"/>
        <v xml:space="preserve"> </v>
      </c>
      <c r="G131" s="188" t="str">
        <f t="shared" si="5"/>
        <v xml:space="preserve"> </v>
      </c>
      <c r="H131" s="187"/>
      <c r="I131" s="182"/>
      <c r="J131" s="183"/>
    </row>
    <row r="132" spans="1:10" x14ac:dyDescent="0.25">
      <c r="A132" s="182"/>
      <c r="B132" s="182"/>
      <c r="C132" s="182"/>
      <c r="D132" s="182"/>
      <c r="E132" s="182"/>
      <c r="F132" s="187" t="str">
        <f t="shared" si="4"/>
        <v xml:space="preserve"> </v>
      </c>
      <c r="G132" s="188" t="str">
        <f t="shared" si="5"/>
        <v xml:space="preserve"> </v>
      </c>
      <c r="H132" s="187"/>
      <c r="I132" s="182"/>
      <c r="J132" s="183"/>
    </row>
    <row r="133" spans="1:10" x14ac:dyDescent="0.25">
      <c r="A133" s="182"/>
      <c r="B133" s="182"/>
      <c r="C133" s="182"/>
      <c r="D133" s="182"/>
      <c r="E133" s="182"/>
      <c r="F133" s="187" t="str">
        <f t="shared" si="4"/>
        <v xml:space="preserve"> </v>
      </c>
      <c r="G133" s="188" t="str">
        <f t="shared" si="5"/>
        <v xml:space="preserve"> </v>
      </c>
      <c r="H133" s="187"/>
      <c r="I133" s="182"/>
      <c r="J133" s="183"/>
    </row>
    <row r="134" spans="1:10" x14ac:dyDescent="0.25">
      <c r="A134" s="182"/>
      <c r="B134" s="182"/>
      <c r="C134" s="182"/>
      <c r="D134" s="182"/>
      <c r="E134" s="182"/>
      <c r="F134" s="187" t="str">
        <f t="shared" si="4"/>
        <v xml:space="preserve"> </v>
      </c>
      <c r="G134" s="188" t="str">
        <f t="shared" si="5"/>
        <v xml:space="preserve"> </v>
      </c>
      <c r="H134" s="187"/>
      <c r="I134" s="182"/>
      <c r="J134" s="183"/>
    </row>
    <row r="135" spans="1:10" x14ac:dyDescent="0.25">
      <c r="A135" s="182"/>
      <c r="B135" s="182"/>
      <c r="C135" s="182"/>
      <c r="D135" s="182"/>
      <c r="E135" s="182"/>
      <c r="F135" s="187" t="str">
        <f t="shared" si="4"/>
        <v xml:space="preserve"> </v>
      </c>
      <c r="G135" s="188" t="str">
        <f t="shared" si="5"/>
        <v xml:space="preserve"> </v>
      </c>
      <c r="H135" s="187"/>
      <c r="I135" s="182"/>
      <c r="J135" s="183"/>
    </row>
    <row r="136" spans="1:10" x14ac:dyDescent="0.25">
      <c r="A136" s="182"/>
      <c r="B136" s="182"/>
      <c r="C136" s="182"/>
      <c r="D136" s="182"/>
      <c r="E136" s="182"/>
      <c r="F136" s="187" t="str">
        <f t="shared" si="4"/>
        <v xml:space="preserve"> </v>
      </c>
      <c r="G136" s="188" t="str">
        <f t="shared" si="5"/>
        <v xml:space="preserve"> </v>
      </c>
      <c r="H136" s="187"/>
      <c r="I136" s="182"/>
      <c r="J136" s="183"/>
    </row>
    <row r="137" spans="1:10" x14ac:dyDescent="0.25">
      <c r="A137" s="182"/>
      <c r="B137" s="182"/>
      <c r="C137" s="182"/>
      <c r="D137" s="182"/>
      <c r="E137" s="182"/>
      <c r="F137" s="187" t="str">
        <f t="shared" si="4"/>
        <v xml:space="preserve"> </v>
      </c>
      <c r="G137" s="188" t="str">
        <f t="shared" si="5"/>
        <v xml:space="preserve"> </v>
      </c>
      <c r="H137" s="187"/>
      <c r="I137" s="182"/>
      <c r="J137" s="183"/>
    </row>
    <row r="138" spans="1:10" x14ac:dyDescent="0.25">
      <c r="A138" s="182"/>
      <c r="B138" s="182"/>
      <c r="C138" s="182"/>
      <c r="D138" s="182"/>
      <c r="E138" s="182"/>
      <c r="F138" s="187" t="str">
        <f t="shared" si="4"/>
        <v xml:space="preserve"> </v>
      </c>
      <c r="G138" s="188" t="str">
        <f t="shared" si="5"/>
        <v xml:space="preserve"> </v>
      </c>
      <c r="H138" s="187"/>
      <c r="I138" s="182"/>
      <c r="J138" s="183"/>
    </row>
    <row r="139" spans="1:10" x14ac:dyDescent="0.25">
      <c r="A139" s="182"/>
      <c r="B139" s="182"/>
      <c r="C139" s="182"/>
      <c r="D139" s="182"/>
      <c r="E139" s="182"/>
      <c r="F139" s="187" t="str">
        <f t="shared" si="4"/>
        <v xml:space="preserve"> </v>
      </c>
      <c r="G139" s="188" t="str">
        <f t="shared" si="5"/>
        <v xml:space="preserve"> </v>
      </c>
      <c r="H139" s="187"/>
      <c r="I139" s="182"/>
      <c r="J139" s="183"/>
    </row>
    <row r="140" spans="1:10" x14ac:dyDescent="0.25">
      <c r="A140" s="182"/>
      <c r="B140" s="182"/>
      <c r="C140" s="182"/>
      <c r="D140" s="182"/>
      <c r="E140" s="182"/>
      <c r="F140" s="187" t="str">
        <f t="shared" si="4"/>
        <v xml:space="preserve"> </v>
      </c>
      <c r="G140" s="188" t="str">
        <f t="shared" si="5"/>
        <v xml:space="preserve"> </v>
      </c>
      <c r="H140" s="187"/>
      <c r="I140" s="182"/>
      <c r="J140" s="183"/>
    </row>
    <row r="141" spans="1:10" x14ac:dyDescent="0.25">
      <c r="A141" s="182"/>
      <c r="B141" s="182"/>
      <c r="C141" s="182"/>
      <c r="D141" s="182"/>
      <c r="E141" s="182"/>
      <c r="F141" s="187" t="str">
        <f t="shared" si="4"/>
        <v xml:space="preserve"> </v>
      </c>
      <c r="G141" s="188" t="str">
        <f t="shared" si="5"/>
        <v xml:space="preserve"> </v>
      </c>
      <c r="H141" s="187"/>
      <c r="I141" s="182"/>
      <c r="J141" s="183"/>
    </row>
    <row r="142" spans="1:10" x14ac:dyDescent="0.25">
      <c r="A142" s="182"/>
      <c r="B142" s="182"/>
      <c r="C142" s="182"/>
      <c r="D142" s="182"/>
      <c r="E142" s="182"/>
      <c r="F142" s="187" t="str">
        <f t="shared" si="4"/>
        <v xml:space="preserve"> </v>
      </c>
      <c r="G142" s="188" t="str">
        <f t="shared" si="5"/>
        <v xml:space="preserve"> </v>
      </c>
      <c r="H142" s="187"/>
      <c r="I142" s="182"/>
      <c r="J142" s="183"/>
    </row>
    <row r="143" spans="1:10" x14ac:dyDescent="0.25">
      <c r="A143" s="182"/>
      <c r="B143" s="182"/>
      <c r="C143" s="182"/>
      <c r="D143" s="182"/>
      <c r="E143" s="182"/>
      <c r="F143" s="187" t="str">
        <f t="shared" si="4"/>
        <v xml:space="preserve"> </v>
      </c>
      <c r="G143" s="188" t="str">
        <f t="shared" si="5"/>
        <v xml:space="preserve"> </v>
      </c>
      <c r="H143" s="187"/>
      <c r="I143" s="182"/>
      <c r="J143" s="183"/>
    </row>
    <row r="144" spans="1:10" x14ac:dyDescent="0.25">
      <c r="A144" s="182"/>
      <c r="B144" s="182"/>
      <c r="C144" s="182"/>
      <c r="D144" s="182"/>
      <c r="E144" s="182"/>
      <c r="F144" s="187" t="str">
        <f t="shared" si="4"/>
        <v xml:space="preserve"> </v>
      </c>
      <c r="G144" s="188" t="str">
        <f t="shared" si="5"/>
        <v xml:space="preserve"> </v>
      </c>
      <c r="H144" s="187"/>
      <c r="I144" s="182"/>
      <c r="J144" s="183"/>
    </row>
    <row r="145" spans="1:10" x14ac:dyDescent="0.25">
      <c r="A145" s="182"/>
      <c r="B145" s="182"/>
      <c r="C145" s="182"/>
      <c r="D145" s="182"/>
      <c r="E145" s="182"/>
      <c r="F145" s="187" t="str">
        <f t="shared" si="4"/>
        <v xml:space="preserve"> </v>
      </c>
      <c r="G145" s="188" t="str">
        <f t="shared" si="5"/>
        <v xml:space="preserve"> </v>
      </c>
      <c r="H145" s="187"/>
      <c r="I145" s="182"/>
      <c r="J145" s="183"/>
    </row>
    <row r="146" spans="1:10" x14ac:dyDescent="0.25">
      <c r="A146" s="182"/>
      <c r="B146" s="182"/>
      <c r="C146" s="182"/>
      <c r="D146" s="182"/>
      <c r="E146" s="182"/>
      <c r="F146" s="187" t="str">
        <f t="shared" si="4"/>
        <v xml:space="preserve"> </v>
      </c>
      <c r="G146" s="188" t="str">
        <f t="shared" si="5"/>
        <v xml:space="preserve"> </v>
      </c>
      <c r="H146" s="187"/>
      <c r="I146" s="182"/>
      <c r="J146" s="183"/>
    </row>
    <row r="147" spans="1:10" x14ac:dyDescent="0.25">
      <c r="A147" s="182"/>
      <c r="B147" s="182"/>
      <c r="C147" s="182"/>
      <c r="D147" s="182"/>
      <c r="E147" s="182"/>
      <c r="F147" s="187" t="str">
        <f t="shared" si="4"/>
        <v xml:space="preserve"> </v>
      </c>
      <c r="G147" s="188" t="str">
        <f t="shared" si="5"/>
        <v xml:space="preserve"> </v>
      </c>
      <c r="H147" s="187"/>
      <c r="I147" s="182"/>
      <c r="J147" s="183"/>
    </row>
    <row r="148" spans="1:10" x14ac:dyDescent="0.25">
      <c r="A148" s="182"/>
      <c r="B148" s="182"/>
      <c r="C148" s="182"/>
      <c r="D148" s="182"/>
      <c r="E148" s="182"/>
      <c r="F148" s="187" t="str">
        <f t="shared" si="4"/>
        <v xml:space="preserve"> </v>
      </c>
      <c r="G148" s="188" t="str">
        <f t="shared" si="5"/>
        <v xml:space="preserve"> </v>
      </c>
      <c r="H148" s="187"/>
      <c r="I148" s="182"/>
      <c r="J148" s="183"/>
    </row>
    <row r="149" spans="1:10" x14ac:dyDescent="0.25">
      <c r="A149" s="182"/>
      <c r="B149" s="182"/>
      <c r="C149" s="182"/>
      <c r="D149" s="182"/>
      <c r="E149" s="182"/>
      <c r="F149" s="187" t="str">
        <f t="shared" si="4"/>
        <v xml:space="preserve"> </v>
      </c>
      <c r="G149" s="188" t="str">
        <f t="shared" si="5"/>
        <v xml:space="preserve"> </v>
      </c>
      <c r="H149" s="187"/>
      <c r="I149" s="182"/>
      <c r="J149" s="183"/>
    </row>
    <row r="150" spans="1:10" x14ac:dyDescent="0.25">
      <c r="A150" s="182"/>
      <c r="B150" s="182"/>
      <c r="C150" s="182"/>
      <c r="D150" s="182"/>
      <c r="E150" s="182"/>
      <c r="F150" s="187" t="str">
        <f t="shared" si="4"/>
        <v xml:space="preserve"> </v>
      </c>
      <c r="G150" s="188" t="str">
        <f t="shared" si="5"/>
        <v xml:space="preserve"> </v>
      </c>
      <c r="H150" s="187"/>
      <c r="I150" s="182"/>
      <c r="J150" s="183"/>
    </row>
    <row r="151" spans="1:10" x14ac:dyDescent="0.25">
      <c r="A151" s="182"/>
      <c r="B151" s="182"/>
      <c r="C151" s="182"/>
      <c r="D151" s="182"/>
      <c r="E151" s="182"/>
      <c r="F151" s="187" t="str">
        <f t="shared" si="4"/>
        <v xml:space="preserve"> </v>
      </c>
      <c r="G151" s="188" t="str">
        <f t="shared" si="5"/>
        <v xml:space="preserve"> </v>
      </c>
      <c r="H151" s="187"/>
      <c r="I151" s="182"/>
      <c r="J151" s="183"/>
    </row>
    <row r="152" spans="1:10" x14ac:dyDescent="0.25">
      <c r="A152" s="182"/>
      <c r="B152" s="182"/>
      <c r="C152" s="182"/>
      <c r="D152" s="182"/>
      <c r="E152" s="182"/>
      <c r="F152" s="187" t="str">
        <f t="shared" si="4"/>
        <v xml:space="preserve"> </v>
      </c>
      <c r="G152" s="188" t="str">
        <f t="shared" si="5"/>
        <v xml:space="preserve"> </v>
      </c>
      <c r="H152" s="187"/>
      <c r="I152" s="182"/>
      <c r="J152" s="183"/>
    </row>
    <row r="153" spans="1:10" x14ac:dyDescent="0.25">
      <c r="A153" s="182"/>
      <c r="B153" s="182"/>
      <c r="C153" s="182"/>
      <c r="D153" s="182"/>
      <c r="E153" s="182"/>
      <c r="F153" s="187" t="str">
        <f t="shared" si="4"/>
        <v xml:space="preserve"> </v>
      </c>
      <c r="G153" s="188" t="str">
        <f t="shared" si="5"/>
        <v xml:space="preserve"> </v>
      </c>
      <c r="H153" s="187"/>
      <c r="I153" s="182"/>
      <c r="J153" s="183"/>
    </row>
    <row r="154" spans="1:10" x14ac:dyDescent="0.25">
      <c r="A154" s="182"/>
      <c r="B154" s="182"/>
      <c r="C154" s="182"/>
      <c r="D154" s="182"/>
      <c r="E154" s="182"/>
      <c r="F154" s="187" t="str">
        <f t="shared" si="4"/>
        <v xml:space="preserve"> </v>
      </c>
      <c r="G154" s="188" t="str">
        <f t="shared" si="5"/>
        <v xml:space="preserve"> </v>
      </c>
      <c r="H154" s="187"/>
      <c r="I154" s="182"/>
      <c r="J154" s="183"/>
    </row>
    <row r="155" spans="1:10" x14ac:dyDescent="0.25">
      <c r="A155" s="182"/>
      <c r="B155" s="182"/>
      <c r="C155" s="182"/>
      <c r="D155" s="182"/>
      <c r="E155" s="182"/>
      <c r="F155" s="187" t="str">
        <f t="shared" si="4"/>
        <v xml:space="preserve"> </v>
      </c>
      <c r="G155" s="188" t="str">
        <f t="shared" si="5"/>
        <v xml:space="preserve"> </v>
      </c>
      <c r="H155" s="187"/>
      <c r="I155" s="182"/>
      <c r="J155" s="183"/>
    </row>
    <row r="156" spans="1:10" x14ac:dyDescent="0.25">
      <c r="A156" s="182"/>
      <c r="B156" s="182"/>
      <c r="C156" s="182"/>
      <c r="D156" s="182"/>
      <c r="E156" s="182"/>
      <c r="F156" s="187" t="str">
        <f t="shared" si="4"/>
        <v xml:space="preserve"> </v>
      </c>
      <c r="G156" s="188" t="str">
        <f t="shared" si="5"/>
        <v xml:space="preserve"> </v>
      </c>
      <c r="H156" s="187"/>
      <c r="I156" s="182"/>
      <c r="J156" s="183"/>
    </row>
    <row r="157" spans="1:10" x14ac:dyDescent="0.25">
      <c r="A157" s="182"/>
      <c r="B157" s="182"/>
      <c r="C157" s="182"/>
      <c r="D157" s="182"/>
      <c r="E157" s="182"/>
      <c r="F157" s="187" t="str">
        <f t="shared" si="4"/>
        <v xml:space="preserve"> </v>
      </c>
      <c r="G157" s="188" t="str">
        <f t="shared" si="5"/>
        <v xml:space="preserve"> </v>
      </c>
      <c r="H157" s="187"/>
      <c r="I157" s="182"/>
      <c r="J157" s="183"/>
    </row>
    <row r="158" spans="1:10" x14ac:dyDescent="0.25">
      <c r="A158" s="182"/>
      <c r="B158" s="182"/>
      <c r="C158" s="182"/>
      <c r="D158" s="182"/>
      <c r="E158" s="182"/>
      <c r="F158" s="187" t="str">
        <f t="shared" ref="F158:F221" si="6">IF(E158-D158=0," ",E158-D158)</f>
        <v xml:space="preserve"> </v>
      </c>
      <c r="G158" s="188" t="str">
        <f t="shared" ref="G158:G221" si="7">IFERROR(E158/D158%," ")</f>
        <v xml:space="preserve"> </v>
      </c>
      <c r="H158" s="187"/>
      <c r="I158" s="182"/>
      <c r="J158" s="183"/>
    </row>
    <row r="159" spans="1:10" x14ac:dyDescent="0.25">
      <c r="A159" s="182"/>
      <c r="B159" s="182"/>
      <c r="C159" s="182"/>
      <c r="D159" s="182"/>
      <c r="E159" s="182"/>
      <c r="F159" s="187" t="str">
        <f t="shared" si="6"/>
        <v xml:space="preserve"> </v>
      </c>
      <c r="G159" s="188" t="str">
        <f t="shared" si="7"/>
        <v xml:space="preserve"> </v>
      </c>
      <c r="H159" s="187"/>
      <c r="I159" s="182"/>
      <c r="J159" s="183"/>
    </row>
    <row r="160" spans="1:10" x14ac:dyDescent="0.25">
      <c r="A160" s="182"/>
      <c r="B160" s="182"/>
      <c r="C160" s="182"/>
      <c r="D160" s="182"/>
      <c r="E160" s="182"/>
      <c r="F160" s="187" t="str">
        <f t="shared" si="6"/>
        <v xml:space="preserve"> </v>
      </c>
      <c r="G160" s="188" t="str">
        <f t="shared" si="7"/>
        <v xml:space="preserve"> </v>
      </c>
      <c r="H160" s="187"/>
      <c r="I160" s="182"/>
      <c r="J160" s="183"/>
    </row>
    <row r="161" spans="1:10" x14ac:dyDescent="0.25">
      <c r="A161" s="182"/>
      <c r="B161" s="182"/>
      <c r="C161" s="182"/>
      <c r="D161" s="182"/>
      <c r="E161" s="182"/>
      <c r="F161" s="187" t="str">
        <f t="shared" si="6"/>
        <v xml:space="preserve"> </v>
      </c>
      <c r="G161" s="188" t="str">
        <f t="shared" si="7"/>
        <v xml:space="preserve"> </v>
      </c>
      <c r="H161" s="187"/>
      <c r="I161" s="182"/>
      <c r="J161" s="183"/>
    </row>
    <row r="162" spans="1:10" x14ac:dyDescent="0.25">
      <c r="A162" s="182"/>
      <c r="B162" s="182"/>
      <c r="C162" s="182"/>
      <c r="D162" s="182"/>
      <c r="E162" s="182"/>
      <c r="F162" s="187" t="str">
        <f t="shared" si="6"/>
        <v xml:space="preserve"> </v>
      </c>
      <c r="G162" s="188" t="str">
        <f t="shared" si="7"/>
        <v xml:space="preserve"> </v>
      </c>
      <c r="H162" s="187"/>
      <c r="I162" s="182"/>
      <c r="J162" s="183"/>
    </row>
    <row r="163" spans="1:10" x14ac:dyDescent="0.25">
      <c r="A163" s="182"/>
      <c r="B163" s="182"/>
      <c r="C163" s="182"/>
      <c r="D163" s="182"/>
      <c r="E163" s="182"/>
      <c r="F163" s="187" t="str">
        <f t="shared" si="6"/>
        <v xml:space="preserve"> </v>
      </c>
      <c r="G163" s="188" t="str">
        <f t="shared" si="7"/>
        <v xml:space="preserve"> </v>
      </c>
      <c r="H163" s="187"/>
      <c r="I163" s="182"/>
      <c r="J163" s="183"/>
    </row>
    <row r="164" spans="1:10" x14ac:dyDescent="0.25">
      <c r="A164" s="182"/>
      <c r="B164" s="182"/>
      <c r="C164" s="182"/>
      <c r="D164" s="182"/>
      <c r="E164" s="182"/>
      <c r="F164" s="187" t="str">
        <f t="shared" si="6"/>
        <v xml:space="preserve"> </v>
      </c>
      <c r="G164" s="188" t="str">
        <f t="shared" si="7"/>
        <v xml:space="preserve"> </v>
      </c>
      <c r="H164" s="187"/>
      <c r="I164" s="182"/>
      <c r="J164" s="183"/>
    </row>
    <row r="165" spans="1:10" x14ac:dyDescent="0.25">
      <c r="A165" s="182"/>
      <c r="B165" s="182"/>
      <c r="C165" s="182"/>
      <c r="D165" s="182"/>
      <c r="E165" s="182"/>
      <c r="F165" s="187" t="str">
        <f t="shared" si="6"/>
        <v xml:space="preserve"> </v>
      </c>
      <c r="G165" s="188" t="str">
        <f t="shared" si="7"/>
        <v xml:space="preserve"> </v>
      </c>
      <c r="H165" s="187"/>
      <c r="I165" s="182"/>
      <c r="J165" s="183"/>
    </row>
    <row r="166" spans="1:10" x14ac:dyDescent="0.25">
      <c r="A166" s="182"/>
      <c r="B166" s="182"/>
      <c r="C166" s="182"/>
      <c r="D166" s="182"/>
      <c r="E166" s="182"/>
      <c r="F166" s="187" t="str">
        <f t="shared" si="6"/>
        <v xml:space="preserve"> </v>
      </c>
      <c r="G166" s="188" t="str">
        <f t="shared" si="7"/>
        <v xml:space="preserve"> </v>
      </c>
      <c r="H166" s="187"/>
      <c r="I166" s="182"/>
      <c r="J166" s="183"/>
    </row>
    <row r="167" spans="1:10" x14ac:dyDescent="0.25">
      <c r="A167" s="182"/>
      <c r="B167" s="182"/>
      <c r="C167" s="182"/>
      <c r="D167" s="182"/>
      <c r="E167" s="182"/>
      <c r="F167" s="187" t="str">
        <f t="shared" si="6"/>
        <v xml:space="preserve"> </v>
      </c>
      <c r="G167" s="188" t="str">
        <f t="shared" si="7"/>
        <v xml:space="preserve"> </v>
      </c>
      <c r="H167" s="187"/>
      <c r="I167" s="182"/>
      <c r="J167" s="183"/>
    </row>
    <row r="168" spans="1:10" x14ac:dyDescent="0.25">
      <c r="A168" s="182"/>
      <c r="B168" s="182"/>
      <c r="C168" s="182"/>
      <c r="D168" s="182"/>
      <c r="E168" s="182"/>
      <c r="F168" s="187" t="str">
        <f t="shared" si="6"/>
        <v xml:space="preserve"> </v>
      </c>
      <c r="G168" s="188" t="str">
        <f t="shared" si="7"/>
        <v xml:space="preserve"> </v>
      </c>
      <c r="H168" s="187"/>
      <c r="I168" s="182"/>
      <c r="J168" s="183"/>
    </row>
    <row r="169" spans="1:10" x14ac:dyDescent="0.25">
      <c r="A169" s="182"/>
      <c r="B169" s="182"/>
      <c r="C169" s="182"/>
      <c r="D169" s="182"/>
      <c r="E169" s="182"/>
      <c r="F169" s="187" t="str">
        <f t="shared" si="6"/>
        <v xml:space="preserve"> </v>
      </c>
      <c r="G169" s="188" t="str">
        <f t="shared" si="7"/>
        <v xml:space="preserve"> </v>
      </c>
      <c r="H169" s="187"/>
      <c r="I169" s="182"/>
      <c r="J169" s="183"/>
    </row>
    <row r="170" spans="1:10" x14ac:dyDescent="0.25">
      <c r="A170" s="182"/>
      <c r="B170" s="182"/>
      <c r="C170" s="182"/>
      <c r="D170" s="182"/>
      <c r="E170" s="182"/>
      <c r="F170" s="187" t="str">
        <f t="shared" si="6"/>
        <v xml:space="preserve"> </v>
      </c>
      <c r="G170" s="188" t="str">
        <f t="shared" si="7"/>
        <v xml:space="preserve"> </v>
      </c>
      <c r="H170" s="187"/>
      <c r="I170" s="182"/>
      <c r="J170" s="183"/>
    </row>
    <row r="171" spans="1:10" x14ac:dyDescent="0.25">
      <c r="A171" s="182"/>
      <c r="B171" s="182"/>
      <c r="C171" s="182"/>
      <c r="D171" s="182"/>
      <c r="E171" s="182"/>
      <c r="F171" s="187" t="str">
        <f t="shared" si="6"/>
        <v xml:space="preserve"> </v>
      </c>
      <c r="G171" s="188" t="str">
        <f t="shared" si="7"/>
        <v xml:space="preserve"> </v>
      </c>
      <c r="H171" s="187"/>
      <c r="I171" s="182"/>
      <c r="J171" s="183"/>
    </row>
    <row r="172" spans="1:10" x14ac:dyDescent="0.25">
      <c r="A172" s="182"/>
      <c r="B172" s="182"/>
      <c r="C172" s="182"/>
      <c r="D172" s="182"/>
      <c r="E172" s="182"/>
      <c r="F172" s="187" t="str">
        <f t="shared" si="6"/>
        <v xml:space="preserve"> </v>
      </c>
      <c r="G172" s="188" t="str">
        <f t="shared" si="7"/>
        <v xml:space="preserve"> </v>
      </c>
      <c r="H172" s="187"/>
      <c r="I172" s="182"/>
      <c r="J172" s="183"/>
    </row>
    <row r="173" spans="1:10" x14ac:dyDescent="0.25">
      <c r="A173" s="182"/>
      <c r="B173" s="182"/>
      <c r="C173" s="182"/>
      <c r="D173" s="182"/>
      <c r="E173" s="182"/>
      <c r="F173" s="187" t="str">
        <f t="shared" si="6"/>
        <v xml:space="preserve"> </v>
      </c>
      <c r="G173" s="188" t="str">
        <f t="shared" si="7"/>
        <v xml:space="preserve"> </v>
      </c>
      <c r="H173" s="187"/>
      <c r="I173" s="182"/>
      <c r="J173" s="183"/>
    </row>
    <row r="174" spans="1:10" x14ac:dyDescent="0.25">
      <c r="A174" s="182"/>
      <c r="B174" s="182"/>
      <c r="C174" s="182"/>
      <c r="D174" s="182"/>
      <c r="E174" s="182"/>
      <c r="F174" s="187" t="str">
        <f t="shared" si="6"/>
        <v xml:space="preserve"> </v>
      </c>
      <c r="G174" s="188" t="str">
        <f t="shared" si="7"/>
        <v xml:space="preserve"> </v>
      </c>
      <c r="H174" s="187"/>
      <c r="I174" s="182"/>
      <c r="J174" s="183"/>
    </row>
    <row r="175" spans="1:10" x14ac:dyDescent="0.25">
      <c r="A175" s="182"/>
      <c r="B175" s="182"/>
      <c r="C175" s="182"/>
      <c r="D175" s="182"/>
      <c r="E175" s="182"/>
      <c r="F175" s="187" t="str">
        <f t="shared" si="6"/>
        <v xml:space="preserve"> </v>
      </c>
      <c r="G175" s="188" t="str">
        <f t="shared" si="7"/>
        <v xml:space="preserve"> </v>
      </c>
      <c r="H175" s="187"/>
      <c r="I175" s="182"/>
      <c r="J175" s="183"/>
    </row>
    <row r="176" spans="1:10" x14ac:dyDescent="0.25">
      <c r="A176" s="182"/>
      <c r="B176" s="182"/>
      <c r="C176" s="182"/>
      <c r="D176" s="182"/>
      <c r="E176" s="182"/>
      <c r="F176" s="187" t="str">
        <f t="shared" si="6"/>
        <v xml:space="preserve"> </v>
      </c>
      <c r="G176" s="188" t="str">
        <f t="shared" si="7"/>
        <v xml:space="preserve"> </v>
      </c>
      <c r="H176" s="187"/>
      <c r="I176" s="182"/>
      <c r="J176" s="183"/>
    </row>
    <row r="177" spans="1:10" x14ac:dyDescent="0.25">
      <c r="A177" s="182"/>
      <c r="B177" s="182"/>
      <c r="C177" s="182"/>
      <c r="D177" s="182"/>
      <c r="E177" s="182"/>
      <c r="F177" s="187" t="str">
        <f t="shared" si="6"/>
        <v xml:space="preserve"> </v>
      </c>
      <c r="G177" s="188" t="str">
        <f t="shared" si="7"/>
        <v xml:space="preserve"> </v>
      </c>
      <c r="H177" s="187"/>
      <c r="I177" s="182"/>
      <c r="J177" s="183"/>
    </row>
    <row r="178" spans="1:10" x14ac:dyDescent="0.25">
      <c r="A178" s="182"/>
      <c r="B178" s="182"/>
      <c r="C178" s="182"/>
      <c r="D178" s="182"/>
      <c r="E178" s="182"/>
      <c r="F178" s="187" t="str">
        <f t="shared" si="6"/>
        <v xml:space="preserve"> </v>
      </c>
      <c r="G178" s="188" t="str">
        <f t="shared" si="7"/>
        <v xml:space="preserve"> </v>
      </c>
      <c r="H178" s="187"/>
      <c r="I178" s="182"/>
      <c r="J178" s="183"/>
    </row>
    <row r="179" spans="1:10" x14ac:dyDescent="0.25">
      <c r="A179" s="182"/>
      <c r="B179" s="182"/>
      <c r="C179" s="182"/>
      <c r="D179" s="182"/>
      <c r="E179" s="182"/>
      <c r="F179" s="187" t="str">
        <f t="shared" si="6"/>
        <v xml:space="preserve"> </v>
      </c>
      <c r="G179" s="188" t="str">
        <f t="shared" si="7"/>
        <v xml:space="preserve"> </v>
      </c>
      <c r="H179" s="187"/>
      <c r="I179" s="182"/>
      <c r="J179" s="183"/>
    </row>
    <row r="180" spans="1:10" x14ac:dyDescent="0.25">
      <c r="A180" s="182"/>
      <c r="B180" s="182"/>
      <c r="C180" s="182"/>
      <c r="D180" s="182"/>
      <c r="E180" s="182"/>
      <c r="F180" s="187" t="str">
        <f t="shared" si="6"/>
        <v xml:space="preserve"> </v>
      </c>
      <c r="G180" s="188" t="str">
        <f t="shared" si="7"/>
        <v xml:space="preserve"> </v>
      </c>
      <c r="H180" s="187"/>
      <c r="I180" s="182"/>
      <c r="J180" s="183"/>
    </row>
    <row r="181" spans="1:10" x14ac:dyDescent="0.25">
      <c r="A181" s="182"/>
      <c r="B181" s="182"/>
      <c r="C181" s="182"/>
      <c r="D181" s="182"/>
      <c r="E181" s="182"/>
      <c r="F181" s="187" t="str">
        <f t="shared" si="6"/>
        <v xml:space="preserve"> </v>
      </c>
      <c r="G181" s="188" t="str">
        <f t="shared" si="7"/>
        <v xml:space="preserve"> </v>
      </c>
      <c r="H181" s="187"/>
      <c r="I181" s="182"/>
      <c r="J181" s="183"/>
    </row>
    <row r="182" spans="1:10" x14ac:dyDescent="0.25">
      <c r="A182" s="182"/>
      <c r="B182" s="182"/>
      <c r="C182" s="182"/>
      <c r="D182" s="182"/>
      <c r="E182" s="182"/>
      <c r="F182" s="187" t="str">
        <f t="shared" si="6"/>
        <v xml:space="preserve"> </v>
      </c>
      <c r="G182" s="188" t="str">
        <f t="shared" si="7"/>
        <v xml:space="preserve"> </v>
      </c>
      <c r="H182" s="187"/>
      <c r="I182" s="182"/>
      <c r="J182" s="183"/>
    </row>
    <row r="183" spans="1:10" x14ac:dyDescent="0.25">
      <c r="A183" s="182"/>
      <c r="B183" s="182"/>
      <c r="C183" s="182"/>
      <c r="D183" s="182"/>
      <c r="E183" s="182"/>
      <c r="F183" s="187" t="str">
        <f t="shared" si="6"/>
        <v xml:space="preserve"> </v>
      </c>
      <c r="G183" s="188" t="str">
        <f t="shared" si="7"/>
        <v xml:space="preserve"> </v>
      </c>
      <c r="H183" s="187"/>
      <c r="I183" s="182"/>
      <c r="J183" s="183"/>
    </row>
    <row r="184" spans="1:10" x14ac:dyDescent="0.25">
      <c r="A184" s="182"/>
      <c r="B184" s="182"/>
      <c r="C184" s="182"/>
      <c r="D184" s="182"/>
      <c r="E184" s="182"/>
      <c r="F184" s="187" t="str">
        <f t="shared" si="6"/>
        <v xml:space="preserve"> </v>
      </c>
      <c r="G184" s="188" t="str">
        <f t="shared" si="7"/>
        <v xml:space="preserve"> </v>
      </c>
      <c r="H184" s="187"/>
      <c r="I184" s="182"/>
      <c r="J184" s="183"/>
    </row>
    <row r="185" spans="1:10" x14ac:dyDescent="0.25">
      <c r="A185" s="182"/>
      <c r="B185" s="182"/>
      <c r="C185" s="182"/>
      <c r="D185" s="182"/>
      <c r="E185" s="182"/>
      <c r="F185" s="187" t="str">
        <f t="shared" si="6"/>
        <v xml:space="preserve"> </v>
      </c>
      <c r="G185" s="188" t="str">
        <f t="shared" si="7"/>
        <v xml:space="preserve"> </v>
      </c>
      <c r="H185" s="187"/>
      <c r="I185" s="182"/>
      <c r="J185" s="183"/>
    </row>
    <row r="186" spans="1:10" x14ac:dyDescent="0.25">
      <c r="A186" s="182"/>
      <c r="B186" s="182"/>
      <c r="C186" s="182"/>
      <c r="D186" s="182"/>
      <c r="E186" s="182"/>
      <c r="F186" s="187" t="str">
        <f t="shared" si="6"/>
        <v xml:space="preserve"> </v>
      </c>
      <c r="G186" s="188" t="str">
        <f t="shared" si="7"/>
        <v xml:space="preserve"> </v>
      </c>
      <c r="H186" s="187"/>
      <c r="I186" s="182"/>
      <c r="J186" s="183"/>
    </row>
    <row r="187" spans="1:10" x14ac:dyDescent="0.25">
      <c r="A187" s="182"/>
      <c r="B187" s="182"/>
      <c r="C187" s="182"/>
      <c r="D187" s="182"/>
      <c r="E187" s="182"/>
      <c r="F187" s="187" t="str">
        <f t="shared" si="6"/>
        <v xml:space="preserve"> </v>
      </c>
      <c r="G187" s="188" t="str">
        <f t="shared" si="7"/>
        <v xml:space="preserve"> </v>
      </c>
      <c r="H187" s="187"/>
      <c r="I187" s="182"/>
      <c r="J187" s="183"/>
    </row>
    <row r="188" spans="1:10" x14ac:dyDescent="0.25">
      <c r="A188" s="182"/>
      <c r="B188" s="182"/>
      <c r="C188" s="182"/>
      <c r="D188" s="182"/>
      <c r="E188" s="182"/>
      <c r="F188" s="187" t="str">
        <f t="shared" si="6"/>
        <v xml:space="preserve"> </v>
      </c>
      <c r="G188" s="188" t="str">
        <f t="shared" si="7"/>
        <v xml:space="preserve"> </v>
      </c>
      <c r="H188" s="187"/>
      <c r="I188" s="182"/>
      <c r="J188" s="183"/>
    </row>
    <row r="189" spans="1:10" x14ac:dyDescent="0.25">
      <c r="A189" s="182"/>
      <c r="B189" s="182"/>
      <c r="C189" s="182"/>
      <c r="D189" s="182"/>
      <c r="E189" s="182"/>
      <c r="F189" s="187" t="str">
        <f t="shared" si="6"/>
        <v xml:space="preserve"> </v>
      </c>
      <c r="G189" s="188" t="str">
        <f t="shared" si="7"/>
        <v xml:space="preserve"> </v>
      </c>
      <c r="H189" s="187"/>
      <c r="I189" s="182"/>
      <c r="J189" s="183"/>
    </row>
    <row r="190" spans="1:10" x14ac:dyDescent="0.25">
      <c r="A190" s="182"/>
      <c r="B190" s="182"/>
      <c r="C190" s="182"/>
      <c r="D190" s="182"/>
      <c r="E190" s="182"/>
      <c r="F190" s="187" t="str">
        <f t="shared" si="6"/>
        <v xml:space="preserve"> </v>
      </c>
      <c r="G190" s="188" t="str">
        <f t="shared" si="7"/>
        <v xml:space="preserve"> </v>
      </c>
      <c r="H190" s="187"/>
      <c r="I190" s="182"/>
      <c r="J190" s="183"/>
    </row>
    <row r="191" spans="1:10" x14ac:dyDescent="0.25">
      <c r="A191" s="182"/>
      <c r="B191" s="182"/>
      <c r="C191" s="182"/>
      <c r="D191" s="182"/>
      <c r="E191" s="182"/>
      <c r="F191" s="187" t="str">
        <f t="shared" si="6"/>
        <v xml:space="preserve"> </v>
      </c>
      <c r="G191" s="188" t="str">
        <f t="shared" si="7"/>
        <v xml:space="preserve"> </v>
      </c>
      <c r="H191" s="187"/>
      <c r="I191" s="182"/>
      <c r="J191" s="183"/>
    </row>
    <row r="192" spans="1:10" x14ac:dyDescent="0.25">
      <c r="A192" s="182"/>
      <c r="B192" s="182"/>
      <c r="C192" s="182"/>
      <c r="D192" s="182"/>
      <c r="E192" s="182"/>
      <c r="F192" s="187" t="str">
        <f t="shared" si="6"/>
        <v xml:space="preserve"> </v>
      </c>
      <c r="G192" s="188" t="str">
        <f t="shared" si="7"/>
        <v xml:space="preserve"> </v>
      </c>
      <c r="H192" s="187"/>
      <c r="I192" s="182"/>
      <c r="J192" s="183"/>
    </row>
    <row r="193" spans="1:10" x14ac:dyDescent="0.25">
      <c r="A193" s="182"/>
      <c r="B193" s="182"/>
      <c r="C193" s="182"/>
      <c r="D193" s="182"/>
      <c r="E193" s="182"/>
      <c r="F193" s="187" t="str">
        <f t="shared" si="6"/>
        <v xml:space="preserve"> </v>
      </c>
      <c r="G193" s="188" t="str">
        <f t="shared" si="7"/>
        <v xml:space="preserve"> </v>
      </c>
      <c r="H193" s="187"/>
      <c r="I193" s="182"/>
      <c r="J193" s="183"/>
    </row>
    <row r="194" spans="1:10" x14ac:dyDescent="0.25">
      <c r="A194" s="182"/>
      <c r="B194" s="182"/>
      <c r="C194" s="182"/>
      <c r="D194" s="182"/>
      <c r="E194" s="182"/>
      <c r="F194" s="187" t="str">
        <f t="shared" si="6"/>
        <v xml:space="preserve"> </v>
      </c>
      <c r="G194" s="188" t="str">
        <f t="shared" si="7"/>
        <v xml:space="preserve"> </v>
      </c>
      <c r="H194" s="187"/>
      <c r="I194" s="182"/>
      <c r="J194" s="183"/>
    </row>
    <row r="195" spans="1:10" x14ac:dyDescent="0.25">
      <c r="A195" s="182"/>
      <c r="B195" s="182"/>
      <c r="C195" s="182"/>
      <c r="D195" s="182"/>
      <c r="E195" s="182"/>
      <c r="F195" s="187" t="str">
        <f t="shared" si="6"/>
        <v xml:space="preserve"> </v>
      </c>
      <c r="G195" s="188" t="str">
        <f t="shared" si="7"/>
        <v xml:space="preserve"> </v>
      </c>
      <c r="H195" s="187"/>
      <c r="I195" s="182"/>
      <c r="J195" s="183"/>
    </row>
    <row r="196" spans="1:10" x14ac:dyDescent="0.25">
      <c r="A196" s="182"/>
      <c r="B196" s="182"/>
      <c r="C196" s="182"/>
      <c r="D196" s="182"/>
      <c r="E196" s="182"/>
      <c r="F196" s="187" t="str">
        <f t="shared" si="6"/>
        <v xml:space="preserve"> </v>
      </c>
      <c r="G196" s="188" t="str">
        <f t="shared" si="7"/>
        <v xml:space="preserve"> </v>
      </c>
      <c r="H196" s="187"/>
      <c r="I196" s="182"/>
      <c r="J196" s="183"/>
    </row>
    <row r="197" spans="1:10" x14ac:dyDescent="0.25">
      <c r="A197" s="182"/>
      <c r="B197" s="182"/>
      <c r="C197" s="182"/>
      <c r="D197" s="182"/>
      <c r="E197" s="182"/>
      <c r="F197" s="187" t="str">
        <f t="shared" si="6"/>
        <v xml:space="preserve"> </v>
      </c>
      <c r="G197" s="188" t="str">
        <f t="shared" si="7"/>
        <v xml:space="preserve"> </v>
      </c>
      <c r="H197" s="187"/>
      <c r="I197" s="182"/>
      <c r="J197" s="183"/>
    </row>
    <row r="198" spans="1:10" x14ac:dyDescent="0.25">
      <c r="A198" s="182"/>
      <c r="B198" s="182"/>
      <c r="C198" s="182"/>
      <c r="D198" s="182"/>
      <c r="E198" s="182"/>
      <c r="F198" s="187" t="str">
        <f t="shared" si="6"/>
        <v xml:space="preserve"> </v>
      </c>
      <c r="G198" s="188" t="str">
        <f t="shared" si="7"/>
        <v xml:space="preserve"> </v>
      </c>
      <c r="H198" s="187"/>
      <c r="I198" s="182"/>
      <c r="J198" s="183"/>
    </row>
    <row r="199" spans="1:10" x14ac:dyDescent="0.25">
      <c r="A199" s="182"/>
      <c r="B199" s="182"/>
      <c r="C199" s="182"/>
      <c r="D199" s="182"/>
      <c r="E199" s="182"/>
      <c r="F199" s="187" t="str">
        <f t="shared" si="6"/>
        <v xml:space="preserve"> </v>
      </c>
      <c r="G199" s="188" t="str">
        <f t="shared" si="7"/>
        <v xml:space="preserve"> </v>
      </c>
      <c r="H199" s="187"/>
      <c r="I199" s="182"/>
      <c r="J199" s="183"/>
    </row>
    <row r="200" spans="1:10" x14ac:dyDescent="0.25">
      <c r="A200" s="182"/>
      <c r="B200" s="182"/>
      <c r="C200" s="182"/>
      <c r="D200" s="182"/>
      <c r="E200" s="182"/>
      <c r="F200" s="187" t="str">
        <f t="shared" si="6"/>
        <v xml:space="preserve"> </v>
      </c>
      <c r="G200" s="188" t="str">
        <f t="shared" si="7"/>
        <v xml:space="preserve"> </v>
      </c>
      <c r="H200" s="187"/>
      <c r="I200" s="182"/>
      <c r="J200" s="183"/>
    </row>
    <row r="201" spans="1:10" x14ac:dyDescent="0.25">
      <c r="A201" s="182"/>
      <c r="B201" s="182"/>
      <c r="C201" s="182"/>
      <c r="D201" s="182"/>
      <c r="E201" s="182"/>
      <c r="F201" s="187" t="str">
        <f t="shared" si="6"/>
        <v xml:space="preserve"> </v>
      </c>
      <c r="G201" s="188" t="str">
        <f t="shared" si="7"/>
        <v xml:space="preserve"> </v>
      </c>
      <c r="H201" s="187"/>
      <c r="I201" s="182"/>
      <c r="J201" s="183"/>
    </row>
    <row r="202" spans="1:10" x14ac:dyDescent="0.25">
      <c r="A202" s="182"/>
      <c r="B202" s="182"/>
      <c r="C202" s="182"/>
      <c r="D202" s="182"/>
      <c r="E202" s="182"/>
      <c r="F202" s="187" t="str">
        <f t="shared" si="6"/>
        <v xml:space="preserve"> </v>
      </c>
      <c r="G202" s="188" t="str">
        <f t="shared" si="7"/>
        <v xml:space="preserve"> </v>
      </c>
      <c r="H202" s="187"/>
      <c r="I202" s="182"/>
      <c r="J202" s="183"/>
    </row>
    <row r="203" spans="1:10" x14ac:dyDescent="0.25">
      <c r="A203" s="182"/>
      <c r="B203" s="182"/>
      <c r="C203" s="182"/>
      <c r="D203" s="182"/>
      <c r="E203" s="182"/>
      <c r="F203" s="187" t="str">
        <f t="shared" si="6"/>
        <v xml:space="preserve"> </v>
      </c>
      <c r="G203" s="188" t="str">
        <f t="shared" si="7"/>
        <v xml:space="preserve"> </v>
      </c>
      <c r="H203" s="187"/>
      <c r="I203" s="182"/>
      <c r="J203" s="183"/>
    </row>
    <row r="204" spans="1:10" x14ac:dyDescent="0.25">
      <c r="A204" s="182"/>
      <c r="B204" s="182"/>
      <c r="C204" s="182"/>
      <c r="D204" s="182"/>
      <c r="E204" s="182"/>
      <c r="F204" s="187" t="str">
        <f t="shared" si="6"/>
        <v xml:space="preserve"> </v>
      </c>
      <c r="G204" s="188" t="str">
        <f t="shared" si="7"/>
        <v xml:space="preserve"> </v>
      </c>
      <c r="H204" s="187"/>
      <c r="I204" s="182"/>
      <c r="J204" s="183"/>
    </row>
    <row r="205" spans="1:10" x14ac:dyDescent="0.25">
      <c r="A205" s="182"/>
      <c r="B205" s="182"/>
      <c r="C205" s="182"/>
      <c r="D205" s="182"/>
      <c r="E205" s="182"/>
      <c r="F205" s="187" t="str">
        <f t="shared" si="6"/>
        <v xml:space="preserve"> </v>
      </c>
      <c r="G205" s="188" t="str">
        <f t="shared" si="7"/>
        <v xml:space="preserve"> </v>
      </c>
      <c r="H205" s="187"/>
      <c r="I205" s="182"/>
      <c r="J205" s="183"/>
    </row>
    <row r="206" spans="1:10" x14ac:dyDescent="0.25">
      <c r="A206" s="182"/>
      <c r="B206" s="182"/>
      <c r="C206" s="182"/>
      <c r="D206" s="182"/>
      <c r="E206" s="182"/>
      <c r="F206" s="187" t="str">
        <f t="shared" si="6"/>
        <v xml:space="preserve"> </v>
      </c>
      <c r="G206" s="188" t="str">
        <f t="shared" si="7"/>
        <v xml:space="preserve"> </v>
      </c>
      <c r="H206" s="187"/>
      <c r="I206" s="182"/>
      <c r="J206" s="183"/>
    </row>
    <row r="207" spans="1:10" x14ac:dyDescent="0.25">
      <c r="A207" s="182"/>
      <c r="B207" s="182"/>
      <c r="C207" s="182"/>
      <c r="D207" s="182"/>
      <c r="E207" s="182"/>
      <c r="F207" s="187" t="str">
        <f t="shared" si="6"/>
        <v xml:space="preserve"> </v>
      </c>
      <c r="G207" s="188" t="str">
        <f t="shared" si="7"/>
        <v xml:space="preserve"> </v>
      </c>
      <c r="H207" s="187"/>
      <c r="I207" s="182"/>
      <c r="J207" s="183"/>
    </row>
    <row r="208" spans="1:10" x14ac:dyDescent="0.25">
      <c r="A208" s="182"/>
      <c r="B208" s="182"/>
      <c r="C208" s="182"/>
      <c r="D208" s="182"/>
      <c r="E208" s="182"/>
      <c r="F208" s="187" t="str">
        <f t="shared" si="6"/>
        <v xml:space="preserve"> </v>
      </c>
      <c r="G208" s="188" t="str">
        <f t="shared" si="7"/>
        <v xml:space="preserve"> </v>
      </c>
      <c r="H208" s="187"/>
      <c r="I208" s="182"/>
      <c r="J208" s="183"/>
    </row>
    <row r="209" spans="1:10" x14ac:dyDescent="0.25">
      <c r="A209" s="182"/>
      <c r="B209" s="182"/>
      <c r="C209" s="182"/>
      <c r="D209" s="182"/>
      <c r="E209" s="182"/>
      <c r="F209" s="187" t="str">
        <f t="shared" si="6"/>
        <v xml:space="preserve"> </v>
      </c>
      <c r="G209" s="188" t="str">
        <f t="shared" si="7"/>
        <v xml:space="preserve"> </v>
      </c>
      <c r="H209" s="187"/>
      <c r="I209" s="182"/>
      <c r="J209" s="183"/>
    </row>
    <row r="210" spans="1:10" x14ac:dyDescent="0.25">
      <c r="A210" s="182"/>
      <c r="B210" s="182"/>
      <c r="C210" s="182"/>
      <c r="D210" s="182"/>
      <c r="E210" s="182"/>
      <c r="F210" s="187" t="str">
        <f t="shared" si="6"/>
        <v xml:space="preserve"> </v>
      </c>
      <c r="G210" s="188" t="str">
        <f t="shared" si="7"/>
        <v xml:space="preserve"> </v>
      </c>
      <c r="H210" s="187"/>
      <c r="I210" s="182"/>
      <c r="J210" s="183"/>
    </row>
    <row r="211" spans="1:10" x14ac:dyDescent="0.25">
      <c r="A211" s="182"/>
      <c r="B211" s="182"/>
      <c r="C211" s="182"/>
      <c r="D211" s="182"/>
      <c r="E211" s="182"/>
      <c r="F211" s="187" t="str">
        <f t="shared" si="6"/>
        <v xml:space="preserve"> </v>
      </c>
      <c r="G211" s="188" t="str">
        <f t="shared" si="7"/>
        <v xml:space="preserve"> </v>
      </c>
      <c r="H211" s="187"/>
      <c r="I211" s="182"/>
      <c r="J211" s="183"/>
    </row>
    <row r="212" spans="1:10" x14ac:dyDescent="0.25">
      <c r="A212" s="182"/>
      <c r="B212" s="182"/>
      <c r="C212" s="182"/>
      <c r="D212" s="182"/>
      <c r="E212" s="182"/>
      <c r="F212" s="187" t="str">
        <f t="shared" si="6"/>
        <v xml:space="preserve"> </v>
      </c>
      <c r="G212" s="188" t="str">
        <f t="shared" si="7"/>
        <v xml:space="preserve"> </v>
      </c>
      <c r="H212" s="187"/>
      <c r="I212" s="182"/>
      <c r="J212" s="183"/>
    </row>
    <row r="213" spans="1:10" x14ac:dyDescent="0.25">
      <c r="A213" s="182"/>
      <c r="B213" s="182"/>
      <c r="C213" s="182"/>
      <c r="D213" s="182"/>
      <c r="E213" s="182"/>
      <c r="F213" s="187" t="str">
        <f t="shared" si="6"/>
        <v xml:space="preserve"> </v>
      </c>
      <c r="G213" s="188" t="str">
        <f t="shared" si="7"/>
        <v xml:space="preserve"> </v>
      </c>
      <c r="H213" s="187"/>
      <c r="I213" s="182"/>
      <c r="J213" s="183"/>
    </row>
    <row r="214" spans="1:10" x14ac:dyDescent="0.25">
      <c r="A214" s="182"/>
      <c r="B214" s="182"/>
      <c r="C214" s="182"/>
      <c r="D214" s="182"/>
      <c r="E214" s="182"/>
      <c r="F214" s="187" t="str">
        <f t="shared" si="6"/>
        <v xml:space="preserve"> </v>
      </c>
      <c r="G214" s="188" t="str">
        <f t="shared" si="7"/>
        <v xml:space="preserve"> </v>
      </c>
      <c r="H214" s="187"/>
      <c r="I214" s="182"/>
      <c r="J214" s="183"/>
    </row>
    <row r="215" spans="1:10" x14ac:dyDescent="0.25">
      <c r="A215" s="182"/>
      <c r="B215" s="182"/>
      <c r="C215" s="182"/>
      <c r="D215" s="182"/>
      <c r="E215" s="182"/>
      <c r="F215" s="187" t="str">
        <f t="shared" si="6"/>
        <v xml:space="preserve"> </v>
      </c>
      <c r="G215" s="188" t="str">
        <f t="shared" si="7"/>
        <v xml:space="preserve"> </v>
      </c>
      <c r="H215" s="187"/>
      <c r="I215" s="182"/>
      <c r="J215" s="183"/>
    </row>
    <row r="216" spans="1:10" x14ac:dyDescent="0.25">
      <c r="A216" s="182"/>
      <c r="B216" s="182"/>
      <c r="C216" s="182"/>
      <c r="D216" s="182"/>
      <c r="E216" s="182"/>
      <c r="F216" s="187" t="str">
        <f t="shared" si="6"/>
        <v xml:space="preserve"> </v>
      </c>
      <c r="G216" s="188" t="str">
        <f t="shared" si="7"/>
        <v xml:space="preserve"> </v>
      </c>
      <c r="H216" s="187"/>
      <c r="I216" s="182"/>
      <c r="J216" s="183"/>
    </row>
    <row r="217" spans="1:10" x14ac:dyDescent="0.25">
      <c r="A217" s="182"/>
      <c r="B217" s="182"/>
      <c r="C217" s="182"/>
      <c r="D217" s="182"/>
      <c r="E217" s="182"/>
      <c r="F217" s="187" t="str">
        <f t="shared" si="6"/>
        <v xml:space="preserve"> </v>
      </c>
      <c r="G217" s="188" t="str">
        <f t="shared" si="7"/>
        <v xml:space="preserve"> </v>
      </c>
      <c r="H217" s="187"/>
      <c r="I217" s="182"/>
      <c r="J217" s="183"/>
    </row>
    <row r="218" spans="1:10" x14ac:dyDescent="0.25">
      <c r="A218" s="182"/>
      <c r="B218" s="182"/>
      <c r="C218" s="182"/>
      <c r="D218" s="182"/>
      <c r="E218" s="182"/>
      <c r="F218" s="187" t="str">
        <f t="shared" si="6"/>
        <v xml:space="preserve"> </v>
      </c>
      <c r="G218" s="188" t="str">
        <f t="shared" si="7"/>
        <v xml:space="preserve"> </v>
      </c>
      <c r="H218" s="187"/>
      <c r="I218" s="182"/>
      <c r="J218" s="183"/>
    </row>
    <row r="219" spans="1:10" x14ac:dyDescent="0.25">
      <c r="A219" s="182"/>
      <c r="B219" s="182"/>
      <c r="C219" s="182"/>
      <c r="D219" s="182"/>
      <c r="E219" s="182"/>
      <c r="F219" s="187" t="str">
        <f t="shared" si="6"/>
        <v xml:space="preserve"> </v>
      </c>
      <c r="G219" s="188" t="str">
        <f t="shared" si="7"/>
        <v xml:space="preserve"> </v>
      </c>
      <c r="H219" s="187"/>
      <c r="I219" s="182"/>
      <c r="J219" s="183"/>
    </row>
    <row r="220" spans="1:10" x14ac:dyDescent="0.25">
      <c r="A220" s="182"/>
      <c r="B220" s="182"/>
      <c r="C220" s="182"/>
      <c r="D220" s="182"/>
      <c r="E220" s="182"/>
      <c r="F220" s="187" t="str">
        <f t="shared" si="6"/>
        <v xml:space="preserve"> </v>
      </c>
      <c r="G220" s="188" t="str">
        <f t="shared" si="7"/>
        <v xml:space="preserve"> </v>
      </c>
      <c r="H220" s="187"/>
      <c r="I220" s="182"/>
      <c r="J220" s="183"/>
    </row>
    <row r="221" spans="1:10" x14ac:dyDescent="0.25">
      <c r="A221" s="182"/>
      <c r="B221" s="182"/>
      <c r="C221" s="182"/>
      <c r="D221" s="182"/>
      <c r="E221" s="182"/>
      <c r="F221" s="187" t="str">
        <f t="shared" si="6"/>
        <v xml:space="preserve"> </v>
      </c>
      <c r="G221" s="188" t="str">
        <f t="shared" si="7"/>
        <v xml:space="preserve"> </v>
      </c>
      <c r="H221" s="187"/>
      <c r="I221" s="182"/>
      <c r="J221" s="183"/>
    </row>
    <row r="222" spans="1:10" x14ac:dyDescent="0.25">
      <c r="A222" s="182"/>
      <c r="B222" s="182"/>
      <c r="C222" s="182"/>
      <c r="D222" s="182"/>
      <c r="E222" s="182"/>
      <c r="F222" s="187" t="str">
        <f t="shared" ref="F222:F285" si="8">IF(E222-D222=0," ",E222-D222)</f>
        <v xml:space="preserve"> </v>
      </c>
      <c r="G222" s="188" t="str">
        <f t="shared" ref="G222:G285" si="9">IFERROR(E222/D222%," ")</f>
        <v xml:space="preserve"> </v>
      </c>
      <c r="H222" s="187"/>
      <c r="I222" s="182"/>
      <c r="J222" s="183"/>
    </row>
    <row r="223" spans="1:10" x14ac:dyDescent="0.25">
      <c r="A223" s="182"/>
      <c r="B223" s="182"/>
      <c r="C223" s="182"/>
      <c r="D223" s="182"/>
      <c r="E223" s="182"/>
      <c r="F223" s="187" t="str">
        <f t="shared" si="8"/>
        <v xml:space="preserve"> </v>
      </c>
      <c r="G223" s="188" t="str">
        <f t="shared" si="9"/>
        <v xml:space="preserve"> </v>
      </c>
      <c r="H223" s="187"/>
      <c r="I223" s="182"/>
      <c r="J223" s="183"/>
    </row>
    <row r="224" spans="1:10" x14ac:dyDescent="0.25">
      <c r="A224" s="182"/>
      <c r="B224" s="182"/>
      <c r="C224" s="182"/>
      <c r="D224" s="182"/>
      <c r="E224" s="182"/>
      <c r="F224" s="187" t="str">
        <f t="shared" si="8"/>
        <v xml:space="preserve"> </v>
      </c>
      <c r="G224" s="188" t="str">
        <f t="shared" si="9"/>
        <v xml:space="preserve"> </v>
      </c>
      <c r="H224" s="187"/>
      <c r="I224" s="182"/>
      <c r="J224" s="183"/>
    </row>
    <row r="225" spans="1:10" x14ac:dyDescent="0.25">
      <c r="A225" s="182"/>
      <c r="B225" s="182"/>
      <c r="C225" s="182"/>
      <c r="D225" s="182"/>
      <c r="E225" s="182"/>
      <c r="F225" s="187" t="str">
        <f t="shared" si="8"/>
        <v xml:space="preserve"> </v>
      </c>
      <c r="G225" s="188" t="str">
        <f t="shared" si="9"/>
        <v xml:space="preserve"> </v>
      </c>
      <c r="H225" s="187"/>
      <c r="I225" s="182"/>
      <c r="J225" s="183"/>
    </row>
    <row r="226" spans="1:10" x14ac:dyDescent="0.25">
      <c r="A226" s="182"/>
      <c r="B226" s="182"/>
      <c r="C226" s="182"/>
      <c r="D226" s="182"/>
      <c r="E226" s="182"/>
      <c r="F226" s="187" t="str">
        <f t="shared" si="8"/>
        <v xml:space="preserve"> </v>
      </c>
      <c r="G226" s="188" t="str">
        <f t="shared" si="9"/>
        <v xml:space="preserve"> </v>
      </c>
      <c r="H226" s="187"/>
      <c r="I226" s="182"/>
      <c r="J226" s="183"/>
    </row>
    <row r="227" spans="1:10" x14ac:dyDescent="0.25">
      <c r="A227" s="182"/>
      <c r="B227" s="182"/>
      <c r="C227" s="182"/>
      <c r="D227" s="182"/>
      <c r="E227" s="182"/>
      <c r="F227" s="187" t="str">
        <f t="shared" si="8"/>
        <v xml:space="preserve"> </v>
      </c>
      <c r="G227" s="188" t="str">
        <f t="shared" si="9"/>
        <v xml:space="preserve"> </v>
      </c>
      <c r="H227" s="187"/>
      <c r="I227" s="182"/>
      <c r="J227" s="183"/>
    </row>
    <row r="228" spans="1:10" x14ac:dyDescent="0.25">
      <c r="A228" s="182"/>
      <c r="B228" s="182"/>
      <c r="C228" s="182"/>
      <c r="D228" s="182"/>
      <c r="E228" s="182"/>
      <c r="F228" s="187" t="str">
        <f t="shared" si="8"/>
        <v xml:space="preserve"> </v>
      </c>
      <c r="G228" s="188" t="str">
        <f t="shared" si="9"/>
        <v xml:space="preserve"> </v>
      </c>
      <c r="H228" s="187"/>
      <c r="I228" s="182"/>
      <c r="J228" s="183"/>
    </row>
    <row r="229" spans="1:10" x14ac:dyDescent="0.25">
      <c r="A229" s="182"/>
      <c r="B229" s="182"/>
      <c r="C229" s="182"/>
      <c r="D229" s="182"/>
      <c r="E229" s="182"/>
      <c r="F229" s="187" t="str">
        <f t="shared" si="8"/>
        <v xml:space="preserve"> </v>
      </c>
      <c r="G229" s="188" t="str">
        <f t="shared" si="9"/>
        <v xml:space="preserve"> </v>
      </c>
      <c r="H229" s="187"/>
      <c r="I229" s="182"/>
      <c r="J229" s="183"/>
    </row>
    <row r="230" spans="1:10" x14ac:dyDescent="0.25">
      <c r="A230" s="182"/>
      <c r="B230" s="182"/>
      <c r="C230" s="182"/>
      <c r="D230" s="182"/>
      <c r="E230" s="182"/>
      <c r="F230" s="187" t="str">
        <f t="shared" si="8"/>
        <v xml:space="preserve"> </v>
      </c>
      <c r="G230" s="188" t="str">
        <f t="shared" si="9"/>
        <v xml:space="preserve"> </v>
      </c>
      <c r="H230" s="187"/>
      <c r="I230" s="182"/>
      <c r="J230" s="183"/>
    </row>
    <row r="231" spans="1:10" x14ac:dyDescent="0.25">
      <c r="A231" s="182"/>
      <c r="B231" s="182"/>
      <c r="C231" s="182"/>
      <c r="D231" s="182"/>
      <c r="E231" s="182"/>
      <c r="F231" s="187" t="str">
        <f t="shared" si="8"/>
        <v xml:space="preserve"> </v>
      </c>
      <c r="G231" s="188" t="str">
        <f t="shared" si="9"/>
        <v xml:space="preserve"> </v>
      </c>
      <c r="H231" s="187"/>
      <c r="I231" s="182"/>
      <c r="J231" s="183"/>
    </row>
    <row r="232" spans="1:10" x14ac:dyDescent="0.25">
      <c r="A232" s="182"/>
      <c r="B232" s="182"/>
      <c r="C232" s="182"/>
      <c r="D232" s="182"/>
      <c r="E232" s="182"/>
      <c r="F232" s="187" t="str">
        <f t="shared" si="8"/>
        <v xml:space="preserve"> </v>
      </c>
      <c r="G232" s="188" t="str">
        <f t="shared" si="9"/>
        <v xml:space="preserve"> </v>
      </c>
      <c r="H232" s="187"/>
      <c r="I232" s="182"/>
      <c r="J232" s="183"/>
    </row>
    <row r="233" spans="1:10" x14ac:dyDescent="0.25">
      <c r="A233" s="182"/>
      <c r="B233" s="182"/>
      <c r="C233" s="182"/>
      <c r="D233" s="182"/>
      <c r="E233" s="182"/>
      <c r="F233" s="187" t="str">
        <f t="shared" si="8"/>
        <v xml:space="preserve"> </v>
      </c>
      <c r="G233" s="188" t="str">
        <f t="shared" si="9"/>
        <v xml:space="preserve"> </v>
      </c>
      <c r="H233" s="187"/>
      <c r="I233" s="182"/>
      <c r="J233" s="183"/>
    </row>
    <row r="234" spans="1:10" x14ac:dyDescent="0.25">
      <c r="A234" s="182"/>
      <c r="B234" s="182"/>
      <c r="C234" s="182"/>
      <c r="D234" s="182"/>
      <c r="E234" s="182"/>
      <c r="F234" s="187" t="str">
        <f t="shared" si="8"/>
        <v xml:space="preserve"> </v>
      </c>
      <c r="G234" s="188" t="str">
        <f t="shared" si="9"/>
        <v xml:space="preserve"> </v>
      </c>
      <c r="H234" s="187"/>
      <c r="I234" s="182"/>
      <c r="J234" s="183"/>
    </row>
    <row r="235" spans="1:10" x14ac:dyDescent="0.25">
      <c r="A235" s="182"/>
      <c r="B235" s="182"/>
      <c r="C235" s="182"/>
      <c r="D235" s="182"/>
      <c r="E235" s="182"/>
      <c r="F235" s="187" t="str">
        <f t="shared" si="8"/>
        <v xml:space="preserve"> </v>
      </c>
      <c r="G235" s="188" t="str">
        <f t="shared" si="9"/>
        <v xml:space="preserve"> </v>
      </c>
      <c r="H235" s="187"/>
      <c r="I235" s="182"/>
      <c r="J235" s="183"/>
    </row>
    <row r="236" spans="1:10" x14ac:dyDescent="0.25">
      <c r="A236" s="182"/>
      <c r="B236" s="182"/>
      <c r="C236" s="182"/>
      <c r="D236" s="182"/>
      <c r="E236" s="182"/>
      <c r="F236" s="187" t="str">
        <f t="shared" si="8"/>
        <v xml:space="preserve"> </v>
      </c>
      <c r="G236" s="188" t="str">
        <f t="shared" si="9"/>
        <v xml:space="preserve"> </v>
      </c>
      <c r="H236" s="187"/>
      <c r="I236" s="182"/>
      <c r="J236" s="183"/>
    </row>
    <row r="237" spans="1:10" x14ac:dyDescent="0.25">
      <c r="A237" s="182"/>
      <c r="B237" s="182"/>
      <c r="C237" s="182"/>
      <c r="D237" s="182"/>
      <c r="E237" s="182"/>
      <c r="F237" s="187" t="str">
        <f t="shared" si="8"/>
        <v xml:space="preserve"> </v>
      </c>
      <c r="G237" s="188" t="str">
        <f t="shared" si="9"/>
        <v xml:space="preserve"> </v>
      </c>
      <c r="H237" s="187"/>
      <c r="I237" s="182"/>
      <c r="J237" s="183"/>
    </row>
    <row r="238" spans="1:10" x14ac:dyDescent="0.25">
      <c r="A238" s="182"/>
      <c r="B238" s="182"/>
      <c r="C238" s="182"/>
      <c r="D238" s="182"/>
      <c r="E238" s="182"/>
      <c r="F238" s="187" t="str">
        <f t="shared" si="8"/>
        <v xml:space="preserve"> </v>
      </c>
      <c r="G238" s="188" t="str">
        <f t="shared" si="9"/>
        <v xml:space="preserve"> </v>
      </c>
      <c r="H238" s="187"/>
      <c r="I238" s="182"/>
      <c r="J238" s="183"/>
    </row>
    <row r="239" spans="1:10" x14ac:dyDescent="0.25">
      <c r="A239" s="182"/>
      <c r="B239" s="182"/>
      <c r="C239" s="182"/>
      <c r="D239" s="182"/>
      <c r="E239" s="182"/>
      <c r="F239" s="187" t="str">
        <f t="shared" si="8"/>
        <v xml:space="preserve"> </v>
      </c>
      <c r="G239" s="188" t="str">
        <f t="shared" si="9"/>
        <v xml:space="preserve"> </v>
      </c>
      <c r="H239" s="187"/>
      <c r="I239" s="182"/>
      <c r="J239" s="183"/>
    </row>
    <row r="240" spans="1:10" x14ac:dyDescent="0.25">
      <c r="A240" s="182"/>
      <c r="B240" s="182"/>
      <c r="C240" s="182"/>
      <c r="D240" s="182"/>
      <c r="E240" s="182"/>
      <c r="F240" s="187" t="str">
        <f t="shared" si="8"/>
        <v xml:space="preserve"> </v>
      </c>
      <c r="G240" s="188" t="str">
        <f t="shared" si="9"/>
        <v xml:space="preserve"> </v>
      </c>
      <c r="H240" s="187"/>
      <c r="I240" s="182"/>
      <c r="J240" s="183"/>
    </row>
    <row r="241" spans="1:10" x14ac:dyDescent="0.25">
      <c r="A241" s="182"/>
      <c r="B241" s="182"/>
      <c r="C241" s="182"/>
      <c r="D241" s="182"/>
      <c r="E241" s="182"/>
      <c r="F241" s="187" t="str">
        <f t="shared" si="8"/>
        <v xml:space="preserve"> </v>
      </c>
      <c r="G241" s="188" t="str">
        <f t="shared" si="9"/>
        <v xml:space="preserve"> </v>
      </c>
      <c r="H241" s="187"/>
      <c r="I241" s="182"/>
      <c r="J241" s="183"/>
    </row>
    <row r="242" spans="1:10" x14ac:dyDescent="0.25">
      <c r="A242" s="182"/>
      <c r="B242" s="182"/>
      <c r="C242" s="182"/>
      <c r="D242" s="182"/>
      <c r="E242" s="182"/>
      <c r="F242" s="187" t="str">
        <f t="shared" si="8"/>
        <v xml:space="preserve"> </v>
      </c>
      <c r="G242" s="188" t="str">
        <f t="shared" si="9"/>
        <v xml:space="preserve"> </v>
      </c>
      <c r="H242" s="187"/>
      <c r="I242" s="182"/>
      <c r="J242" s="183"/>
    </row>
    <row r="243" spans="1:10" x14ac:dyDescent="0.25">
      <c r="A243" s="182"/>
      <c r="B243" s="182"/>
      <c r="C243" s="182"/>
      <c r="D243" s="182"/>
      <c r="E243" s="182"/>
      <c r="F243" s="187" t="str">
        <f t="shared" si="8"/>
        <v xml:space="preserve"> </v>
      </c>
      <c r="G243" s="188" t="str">
        <f t="shared" si="9"/>
        <v xml:space="preserve"> </v>
      </c>
      <c r="H243" s="187"/>
      <c r="I243" s="182"/>
      <c r="J243" s="183"/>
    </row>
    <row r="244" spans="1:10" x14ac:dyDescent="0.25">
      <c r="A244" s="182"/>
      <c r="B244" s="182"/>
      <c r="C244" s="182"/>
      <c r="D244" s="182"/>
      <c r="E244" s="182"/>
      <c r="F244" s="187" t="str">
        <f t="shared" si="8"/>
        <v xml:space="preserve"> </v>
      </c>
      <c r="G244" s="188" t="str">
        <f t="shared" si="9"/>
        <v xml:space="preserve"> </v>
      </c>
      <c r="H244" s="187"/>
      <c r="I244" s="182"/>
      <c r="J244" s="183"/>
    </row>
    <row r="245" spans="1:10" x14ac:dyDescent="0.25">
      <c r="A245" s="182"/>
      <c r="B245" s="182"/>
      <c r="C245" s="182"/>
      <c r="D245" s="182"/>
      <c r="E245" s="182"/>
      <c r="F245" s="187" t="str">
        <f t="shared" si="8"/>
        <v xml:space="preserve"> </v>
      </c>
      <c r="G245" s="188" t="str">
        <f t="shared" si="9"/>
        <v xml:space="preserve"> </v>
      </c>
      <c r="H245" s="187"/>
      <c r="I245" s="182"/>
      <c r="J245" s="183"/>
    </row>
    <row r="246" spans="1:10" x14ac:dyDescent="0.25">
      <c r="A246" s="182"/>
      <c r="B246" s="182"/>
      <c r="C246" s="182"/>
      <c r="D246" s="182"/>
      <c r="E246" s="182"/>
      <c r="F246" s="187" t="str">
        <f t="shared" si="8"/>
        <v xml:space="preserve"> </v>
      </c>
      <c r="G246" s="188" t="str">
        <f t="shared" si="9"/>
        <v xml:space="preserve"> </v>
      </c>
      <c r="H246" s="187"/>
      <c r="I246" s="182"/>
      <c r="J246" s="183"/>
    </row>
    <row r="247" spans="1:10" x14ac:dyDescent="0.25">
      <c r="A247" s="182"/>
      <c r="B247" s="182"/>
      <c r="C247" s="182"/>
      <c r="D247" s="182"/>
      <c r="E247" s="182"/>
      <c r="F247" s="187" t="str">
        <f t="shared" si="8"/>
        <v xml:space="preserve"> </v>
      </c>
      <c r="G247" s="188" t="str">
        <f t="shared" si="9"/>
        <v xml:space="preserve"> </v>
      </c>
      <c r="H247" s="187"/>
      <c r="I247" s="182"/>
      <c r="J247" s="183"/>
    </row>
    <row r="248" spans="1:10" x14ac:dyDescent="0.25">
      <c r="A248" s="182"/>
      <c r="B248" s="182"/>
      <c r="C248" s="182"/>
      <c r="D248" s="182"/>
      <c r="E248" s="182"/>
      <c r="F248" s="187" t="str">
        <f t="shared" si="8"/>
        <v xml:space="preserve"> </v>
      </c>
      <c r="G248" s="188" t="str">
        <f t="shared" si="9"/>
        <v xml:space="preserve"> </v>
      </c>
      <c r="H248" s="187"/>
      <c r="I248" s="182"/>
      <c r="J248" s="183"/>
    </row>
    <row r="249" spans="1:10" x14ac:dyDescent="0.25">
      <c r="A249" s="182"/>
      <c r="B249" s="182"/>
      <c r="C249" s="182"/>
      <c r="D249" s="182"/>
      <c r="E249" s="182"/>
      <c r="F249" s="187" t="str">
        <f t="shared" si="8"/>
        <v xml:space="preserve"> </v>
      </c>
      <c r="G249" s="188" t="str">
        <f t="shared" si="9"/>
        <v xml:space="preserve"> </v>
      </c>
      <c r="H249" s="187"/>
      <c r="I249" s="182"/>
      <c r="J249" s="183"/>
    </row>
    <row r="250" spans="1:10" x14ac:dyDescent="0.25">
      <c r="A250" s="182"/>
      <c r="B250" s="182"/>
      <c r="C250" s="182"/>
      <c r="D250" s="182"/>
      <c r="E250" s="182"/>
      <c r="F250" s="187" t="str">
        <f t="shared" si="8"/>
        <v xml:space="preserve"> </v>
      </c>
      <c r="G250" s="188" t="str">
        <f t="shared" si="9"/>
        <v xml:space="preserve"> </v>
      </c>
      <c r="H250" s="187"/>
      <c r="I250" s="182"/>
      <c r="J250" s="183"/>
    </row>
    <row r="251" spans="1:10" x14ac:dyDescent="0.25">
      <c r="A251" s="182"/>
      <c r="B251" s="182"/>
      <c r="C251" s="182"/>
      <c r="D251" s="182"/>
      <c r="E251" s="182"/>
      <c r="F251" s="187" t="str">
        <f t="shared" si="8"/>
        <v xml:space="preserve"> </v>
      </c>
      <c r="G251" s="188" t="str">
        <f t="shared" si="9"/>
        <v xml:space="preserve"> </v>
      </c>
      <c r="H251" s="187"/>
      <c r="I251" s="182"/>
      <c r="J251" s="183"/>
    </row>
    <row r="252" spans="1:10" x14ac:dyDescent="0.25">
      <c r="A252" s="182"/>
      <c r="B252" s="182"/>
      <c r="C252" s="182"/>
      <c r="D252" s="182"/>
      <c r="E252" s="182"/>
      <c r="F252" s="187" t="str">
        <f t="shared" si="8"/>
        <v xml:space="preserve"> </v>
      </c>
      <c r="G252" s="188" t="str">
        <f t="shared" si="9"/>
        <v xml:space="preserve"> </v>
      </c>
      <c r="H252" s="187"/>
      <c r="I252" s="182"/>
      <c r="J252" s="183"/>
    </row>
    <row r="253" spans="1:10" x14ac:dyDescent="0.25">
      <c r="A253" s="182"/>
      <c r="B253" s="182"/>
      <c r="C253" s="182"/>
      <c r="D253" s="182"/>
      <c r="E253" s="182"/>
      <c r="F253" s="187" t="str">
        <f t="shared" si="8"/>
        <v xml:space="preserve"> </v>
      </c>
      <c r="G253" s="188" t="str">
        <f t="shared" si="9"/>
        <v xml:space="preserve"> </v>
      </c>
      <c r="H253" s="187"/>
      <c r="I253" s="182"/>
      <c r="J253" s="183"/>
    </row>
    <row r="254" spans="1:10" x14ac:dyDescent="0.25">
      <c r="A254" s="182"/>
      <c r="B254" s="182"/>
      <c r="C254" s="182"/>
      <c r="D254" s="182"/>
      <c r="E254" s="182"/>
      <c r="F254" s="187" t="str">
        <f t="shared" si="8"/>
        <v xml:space="preserve"> </v>
      </c>
      <c r="G254" s="188" t="str">
        <f t="shared" si="9"/>
        <v xml:space="preserve"> </v>
      </c>
      <c r="H254" s="187"/>
      <c r="I254" s="182"/>
      <c r="J254" s="183"/>
    </row>
    <row r="255" spans="1:10" x14ac:dyDescent="0.25">
      <c r="A255" s="182"/>
      <c r="B255" s="182"/>
      <c r="C255" s="182"/>
      <c r="D255" s="182"/>
      <c r="E255" s="182"/>
      <c r="F255" s="187" t="str">
        <f t="shared" si="8"/>
        <v xml:space="preserve"> </v>
      </c>
      <c r="G255" s="188" t="str">
        <f t="shared" si="9"/>
        <v xml:space="preserve"> </v>
      </c>
      <c r="H255" s="187"/>
      <c r="I255" s="182"/>
      <c r="J255" s="183"/>
    </row>
    <row r="256" spans="1:10" x14ac:dyDescent="0.25">
      <c r="A256" s="182"/>
      <c r="B256" s="182"/>
      <c r="C256" s="182"/>
      <c r="D256" s="182"/>
      <c r="E256" s="182"/>
      <c r="F256" s="187" t="str">
        <f t="shared" si="8"/>
        <v xml:space="preserve"> </v>
      </c>
      <c r="G256" s="188" t="str">
        <f t="shared" si="9"/>
        <v xml:space="preserve"> </v>
      </c>
      <c r="H256" s="187"/>
      <c r="I256" s="182"/>
      <c r="J256" s="183"/>
    </row>
    <row r="257" spans="1:10" x14ac:dyDescent="0.25">
      <c r="A257" s="182"/>
      <c r="B257" s="182"/>
      <c r="C257" s="182"/>
      <c r="D257" s="182"/>
      <c r="E257" s="182"/>
      <c r="F257" s="187" t="str">
        <f t="shared" si="8"/>
        <v xml:space="preserve"> </v>
      </c>
      <c r="G257" s="188" t="str">
        <f t="shared" si="9"/>
        <v xml:space="preserve"> </v>
      </c>
      <c r="H257" s="187"/>
      <c r="I257" s="182"/>
      <c r="J257" s="183"/>
    </row>
    <row r="258" spans="1:10" x14ac:dyDescent="0.25">
      <c r="A258" s="182"/>
      <c r="B258" s="182"/>
      <c r="C258" s="182"/>
      <c r="D258" s="182"/>
      <c r="E258" s="182"/>
      <c r="F258" s="187" t="str">
        <f t="shared" si="8"/>
        <v xml:space="preserve"> </v>
      </c>
      <c r="G258" s="188" t="str">
        <f t="shared" si="9"/>
        <v xml:space="preserve"> </v>
      </c>
      <c r="H258" s="187"/>
      <c r="I258" s="182"/>
      <c r="J258" s="183"/>
    </row>
    <row r="259" spans="1:10" x14ac:dyDescent="0.25">
      <c r="A259" s="182"/>
      <c r="B259" s="182"/>
      <c r="C259" s="182"/>
      <c r="D259" s="182"/>
      <c r="E259" s="182"/>
      <c r="F259" s="187" t="str">
        <f t="shared" si="8"/>
        <v xml:space="preserve"> </v>
      </c>
      <c r="G259" s="188" t="str">
        <f t="shared" si="9"/>
        <v xml:space="preserve"> </v>
      </c>
      <c r="H259" s="187"/>
      <c r="I259" s="182"/>
      <c r="J259" s="183"/>
    </row>
    <row r="260" spans="1:10" x14ac:dyDescent="0.25">
      <c r="A260" s="182"/>
      <c r="B260" s="182"/>
      <c r="C260" s="182"/>
      <c r="D260" s="182"/>
      <c r="E260" s="182"/>
      <c r="F260" s="187" t="str">
        <f t="shared" si="8"/>
        <v xml:space="preserve"> </v>
      </c>
      <c r="G260" s="188" t="str">
        <f t="shared" si="9"/>
        <v xml:space="preserve"> </v>
      </c>
      <c r="H260" s="187"/>
      <c r="I260" s="182"/>
      <c r="J260" s="183"/>
    </row>
    <row r="261" spans="1:10" x14ac:dyDescent="0.25">
      <c r="A261" s="182"/>
      <c r="B261" s="182"/>
      <c r="C261" s="182"/>
      <c r="D261" s="182"/>
      <c r="E261" s="182"/>
      <c r="F261" s="187" t="str">
        <f t="shared" si="8"/>
        <v xml:space="preserve"> </v>
      </c>
      <c r="G261" s="188" t="str">
        <f t="shared" si="9"/>
        <v xml:space="preserve"> </v>
      </c>
      <c r="H261" s="187"/>
      <c r="I261" s="182"/>
      <c r="J261" s="183"/>
    </row>
    <row r="262" spans="1:10" x14ac:dyDescent="0.25">
      <c r="A262" s="182"/>
      <c r="B262" s="182"/>
      <c r="C262" s="182"/>
      <c r="D262" s="182"/>
      <c r="E262" s="182"/>
      <c r="F262" s="187" t="str">
        <f t="shared" si="8"/>
        <v xml:space="preserve"> </v>
      </c>
      <c r="G262" s="188" t="str">
        <f t="shared" si="9"/>
        <v xml:space="preserve"> </v>
      </c>
      <c r="H262" s="187"/>
      <c r="I262" s="182"/>
      <c r="J262" s="183"/>
    </row>
    <row r="263" spans="1:10" x14ac:dyDescent="0.25">
      <c r="A263" s="182"/>
      <c r="B263" s="182"/>
      <c r="C263" s="182"/>
      <c r="D263" s="182"/>
      <c r="E263" s="182"/>
      <c r="F263" s="187" t="str">
        <f t="shared" si="8"/>
        <v xml:space="preserve"> </v>
      </c>
      <c r="G263" s="188" t="str">
        <f t="shared" si="9"/>
        <v xml:space="preserve"> </v>
      </c>
      <c r="H263" s="187"/>
      <c r="I263" s="182"/>
      <c r="J263" s="183"/>
    </row>
    <row r="264" spans="1:10" x14ac:dyDescent="0.25">
      <c r="A264" s="182"/>
      <c r="B264" s="182"/>
      <c r="C264" s="182"/>
      <c r="D264" s="182"/>
      <c r="E264" s="182"/>
      <c r="F264" s="187" t="str">
        <f t="shared" si="8"/>
        <v xml:space="preserve"> </v>
      </c>
      <c r="G264" s="188" t="str">
        <f t="shared" si="9"/>
        <v xml:space="preserve"> </v>
      </c>
      <c r="H264" s="187"/>
      <c r="I264" s="182"/>
      <c r="J264" s="183"/>
    </row>
    <row r="265" spans="1:10" x14ac:dyDescent="0.25">
      <c r="A265" s="182"/>
      <c r="B265" s="182"/>
      <c r="C265" s="182"/>
      <c r="D265" s="182"/>
      <c r="E265" s="182"/>
      <c r="F265" s="187" t="str">
        <f t="shared" si="8"/>
        <v xml:space="preserve"> </v>
      </c>
      <c r="G265" s="188" t="str">
        <f t="shared" si="9"/>
        <v xml:space="preserve"> </v>
      </c>
      <c r="H265" s="187"/>
      <c r="I265" s="182"/>
      <c r="J265" s="183"/>
    </row>
    <row r="266" spans="1:10" x14ac:dyDescent="0.25">
      <c r="A266" s="182"/>
      <c r="B266" s="182"/>
      <c r="C266" s="182"/>
      <c r="D266" s="182"/>
      <c r="E266" s="182"/>
      <c r="F266" s="187" t="str">
        <f t="shared" si="8"/>
        <v xml:space="preserve"> </v>
      </c>
      <c r="G266" s="188" t="str">
        <f t="shared" si="9"/>
        <v xml:space="preserve"> </v>
      </c>
      <c r="H266" s="187"/>
      <c r="I266" s="182"/>
      <c r="J266" s="183"/>
    </row>
    <row r="267" spans="1:10" x14ac:dyDescent="0.25">
      <c r="A267" s="182"/>
      <c r="B267" s="182"/>
      <c r="C267" s="182"/>
      <c r="D267" s="182"/>
      <c r="E267" s="182"/>
      <c r="F267" s="187" t="str">
        <f t="shared" si="8"/>
        <v xml:space="preserve"> </v>
      </c>
      <c r="G267" s="188" t="str">
        <f t="shared" si="9"/>
        <v xml:space="preserve"> </v>
      </c>
      <c r="H267" s="187"/>
      <c r="I267" s="182"/>
      <c r="J267" s="183"/>
    </row>
    <row r="268" spans="1:10" x14ac:dyDescent="0.25">
      <c r="A268" s="182"/>
      <c r="B268" s="182"/>
      <c r="C268" s="182"/>
      <c r="D268" s="182"/>
      <c r="E268" s="182"/>
      <c r="F268" s="187" t="str">
        <f t="shared" si="8"/>
        <v xml:space="preserve"> </v>
      </c>
      <c r="G268" s="188" t="str">
        <f t="shared" si="9"/>
        <v xml:space="preserve"> </v>
      </c>
      <c r="H268" s="187"/>
      <c r="I268" s="182"/>
      <c r="J268" s="183"/>
    </row>
    <row r="269" spans="1:10" x14ac:dyDescent="0.25">
      <c r="A269" s="182"/>
      <c r="B269" s="182"/>
      <c r="C269" s="182"/>
      <c r="D269" s="182"/>
      <c r="E269" s="182"/>
      <c r="F269" s="187" t="str">
        <f t="shared" si="8"/>
        <v xml:space="preserve"> </v>
      </c>
      <c r="G269" s="188" t="str">
        <f t="shared" si="9"/>
        <v xml:space="preserve"> </v>
      </c>
      <c r="H269" s="187"/>
      <c r="I269" s="182"/>
      <c r="J269" s="183"/>
    </row>
    <row r="270" spans="1:10" x14ac:dyDescent="0.25">
      <c r="A270" s="182"/>
      <c r="B270" s="182"/>
      <c r="C270" s="182"/>
      <c r="D270" s="182"/>
      <c r="E270" s="182"/>
      <c r="F270" s="187" t="str">
        <f t="shared" si="8"/>
        <v xml:space="preserve"> </v>
      </c>
      <c r="G270" s="188" t="str">
        <f t="shared" si="9"/>
        <v xml:space="preserve"> </v>
      </c>
      <c r="H270" s="187"/>
      <c r="I270" s="182"/>
      <c r="J270" s="183"/>
    </row>
    <row r="271" spans="1:10" x14ac:dyDescent="0.25">
      <c r="A271" s="182"/>
      <c r="B271" s="182"/>
      <c r="C271" s="182"/>
      <c r="D271" s="182"/>
      <c r="E271" s="182"/>
      <c r="F271" s="187" t="str">
        <f t="shared" si="8"/>
        <v xml:space="preserve"> </v>
      </c>
      <c r="G271" s="188" t="str">
        <f t="shared" si="9"/>
        <v xml:space="preserve"> </v>
      </c>
      <c r="H271" s="187"/>
      <c r="I271" s="182"/>
      <c r="J271" s="183"/>
    </row>
    <row r="272" spans="1:10" x14ac:dyDescent="0.25">
      <c r="A272" s="182"/>
      <c r="B272" s="182"/>
      <c r="C272" s="182"/>
      <c r="D272" s="182"/>
      <c r="E272" s="182"/>
      <c r="F272" s="187" t="str">
        <f t="shared" si="8"/>
        <v xml:space="preserve"> </v>
      </c>
      <c r="G272" s="188" t="str">
        <f t="shared" si="9"/>
        <v xml:space="preserve"> </v>
      </c>
      <c r="H272" s="187"/>
      <c r="I272" s="182"/>
      <c r="J272" s="183"/>
    </row>
    <row r="273" spans="1:10" x14ac:dyDescent="0.25">
      <c r="A273" s="182"/>
      <c r="B273" s="182"/>
      <c r="C273" s="182"/>
      <c r="D273" s="182"/>
      <c r="E273" s="182"/>
      <c r="F273" s="187" t="str">
        <f t="shared" si="8"/>
        <v xml:space="preserve"> </v>
      </c>
      <c r="G273" s="188" t="str">
        <f t="shared" si="9"/>
        <v xml:space="preserve"> </v>
      </c>
      <c r="H273" s="187"/>
      <c r="I273" s="182"/>
      <c r="J273" s="183"/>
    </row>
    <row r="274" spans="1:10" x14ac:dyDescent="0.25">
      <c r="A274" s="182"/>
      <c r="B274" s="182"/>
      <c r="C274" s="182"/>
      <c r="D274" s="182"/>
      <c r="E274" s="182"/>
      <c r="F274" s="187" t="str">
        <f t="shared" si="8"/>
        <v xml:space="preserve"> </v>
      </c>
      <c r="G274" s="188" t="str">
        <f t="shared" si="9"/>
        <v xml:space="preserve"> </v>
      </c>
      <c r="H274" s="187"/>
      <c r="I274" s="182"/>
      <c r="J274" s="183"/>
    </row>
    <row r="275" spans="1:10" x14ac:dyDescent="0.25">
      <c r="A275" s="182"/>
      <c r="B275" s="182"/>
      <c r="C275" s="182"/>
      <c r="D275" s="182"/>
      <c r="E275" s="182"/>
      <c r="F275" s="187" t="str">
        <f t="shared" si="8"/>
        <v xml:space="preserve"> </v>
      </c>
      <c r="G275" s="188" t="str">
        <f t="shared" si="9"/>
        <v xml:space="preserve"> </v>
      </c>
      <c r="H275" s="187"/>
      <c r="I275" s="182"/>
      <c r="J275" s="183"/>
    </row>
    <row r="276" spans="1:10" x14ac:dyDescent="0.25">
      <c r="A276" s="182"/>
      <c r="B276" s="182"/>
      <c r="C276" s="182"/>
      <c r="D276" s="182"/>
      <c r="E276" s="182"/>
      <c r="F276" s="187" t="str">
        <f t="shared" si="8"/>
        <v xml:space="preserve"> </v>
      </c>
      <c r="G276" s="188" t="str">
        <f t="shared" si="9"/>
        <v xml:space="preserve"> </v>
      </c>
      <c r="H276" s="187"/>
      <c r="I276" s="182"/>
      <c r="J276" s="183"/>
    </row>
    <row r="277" spans="1:10" x14ac:dyDescent="0.25">
      <c r="A277" s="182"/>
      <c r="B277" s="182"/>
      <c r="C277" s="182"/>
      <c r="D277" s="182"/>
      <c r="E277" s="182"/>
      <c r="F277" s="187" t="str">
        <f t="shared" si="8"/>
        <v xml:space="preserve"> </v>
      </c>
      <c r="G277" s="188" t="str">
        <f t="shared" si="9"/>
        <v xml:space="preserve"> </v>
      </c>
      <c r="H277" s="187"/>
      <c r="I277" s="182"/>
      <c r="J277" s="183"/>
    </row>
    <row r="278" spans="1:10" x14ac:dyDescent="0.25">
      <c r="A278" s="182"/>
      <c r="B278" s="182"/>
      <c r="C278" s="182"/>
      <c r="D278" s="182"/>
      <c r="E278" s="182"/>
      <c r="F278" s="187" t="str">
        <f t="shared" si="8"/>
        <v xml:space="preserve"> </v>
      </c>
      <c r="G278" s="188" t="str">
        <f t="shared" si="9"/>
        <v xml:space="preserve"> </v>
      </c>
      <c r="H278" s="187"/>
      <c r="I278" s="182"/>
      <c r="J278" s="183"/>
    </row>
    <row r="279" spans="1:10" x14ac:dyDescent="0.25">
      <c r="A279" s="182"/>
      <c r="B279" s="182"/>
      <c r="C279" s="182"/>
      <c r="D279" s="182"/>
      <c r="E279" s="182"/>
      <c r="F279" s="187" t="str">
        <f t="shared" si="8"/>
        <v xml:space="preserve"> </v>
      </c>
      <c r="G279" s="188" t="str">
        <f t="shared" si="9"/>
        <v xml:space="preserve"> </v>
      </c>
      <c r="H279" s="187"/>
      <c r="I279" s="182"/>
      <c r="J279" s="183"/>
    </row>
    <row r="280" spans="1:10" x14ac:dyDescent="0.25">
      <c r="A280" s="182"/>
      <c r="B280" s="182"/>
      <c r="C280" s="182"/>
      <c r="D280" s="182"/>
      <c r="E280" s="182"/>
      <c r="F280" s="187" t="str">
        <f t="shared" si="8"/>
        <v xml:space="preserve"> </v>
      </c>
      <c r="G280" s="188" t="str">
        <f t="shared" si="9"/>
        <v xml:space="preserve"> </v>
      </c>
      <c r="H280" s="187"/>
      <c r="I280" s="182"/>
      <c r="J280" s="183"/>
    </row>
    <row r="281" spans="1:10" x14ac:dyDescent="0.25">
      <c r="A281" s="182"/>
      <c r="B281" s="182"/>
      <c r="C281" s="182"/>
      <c r="D281" s="182"/>
      <c r="E281" s="182"/>
      <c r="F281" s="187" t="str">
        <f t="shared" si="8"/>
        <v xml:space="preserve"> </v>
      </c>
      <c r="G281" s="188" t="str">
        <f t="shared" si="9"/>
        <v xml:space="preserve"> </v>
      </c>
      <c r="H281" s="187"/>
      <c r="I281" s="182"/>
      <c r="J281" s="183"/>
    </row>
    <row r="282" spans="1:10" x14ac:dyDescent="0.25">
      <c r="A282" s="182"/>
      <c r="B282" s="182"/>
      <c r="C282" s="182"/>
      <c r="D282" s="182"/>
      <c r="E282" s="182"/>
      <c r="F282" s="187" t="str">
        <f t="shared" si="8"/>
        <v xml:space="preserve"> </v>
      </c>
      <c r="G282" s="188" t="str">
        <f t="shared" si="9"/>
        <v xml:space="preserve"> </v>
      </c>
      <c r="H282" s="187"/>
      <c r="I282" s="182"/>
      <c r="J282" s="183"/>
    </row>
    <row r="283" spans="1:10" x14ac:dyDescent="0.25">
      <c r="A283" s="182"/>
      <c r="B283" s="182"/>
      <c r="C283" s="182"/>
      <c r="D283" s="182"/>
      <c r="E283" s="182"/>
      <c r="F283" s="187" t="str">
        <f t="shared" si="8"/>
        <v xml:space="preserve"> </v>
      </c>
      <c r="G283" s="188" t="str">
        <f t="shared" si="9"/>
        <v xml:space="preserve"> </v>
      </c>
      <c r="H283" s="187"/>
      <c r="I283" s="182"/>
      <c r="J283" s="183"/>
    </row>
    <row r="284" spans="1:10" x14ac:dyDescent="0.25">
      <c r="A284" s="182"/>
      <c r="B284" s="182"/>
      <c r="C284" s="182"/>
      <c r="D284" s="182"/>
      <c r="E284" s="182"/>
      <c r="F284" s="187" t="str">
        <f t="shared" si="8"/>
        <v xml:space="preserve"> </v>
      </c>
      <c r="G284" s="188" t="str">
        <f t="shared" si="9"/>
        <v xml:space="preserve"> </v>
      </c>
      <c r="H284" s="187"/>
      <c r="I284" s="182"/>
      <c r="J284" s="183"/>
    </row>
    <row r="285" spans="1:10" x14ac:dyDescent="0.25">
      <c r="A285" s="182"/>
      <c r="B285" s="182"/>
      <c r="C285" s="182"/>
      <c r="D285" s="182"/>
      <c r="E285" s="182"/>
      <c r="F285" s="187" t="str">
        <f t="shared" si="8"/>
        <v xml:space="preserve"> </v>
      </c>
      <c r="G285" s="188" t="str">
        <f t="shared" si="9"/>
        <v xml:space="preserve"> </v>
      </c>
      <c r="H285" s="187"/>
      <c r="I285" s="182"/>
      <c r="J285" s="183"/>
    </row>
    <row r="286" spans="1:10" x14ac:dyDescent="0.25">
      <c r="A286" s="182"/>
      <c r="B286" s="182"/>
      <c r="C286" s="182"/>
      <c r="D286" s="182"/>
      <c r="E286" s="182"/>
      <c r="F286" s="187" t="str">
        <f t="shared" ref="F286:F349" si="10">IF(E286-D286=0," ",E286-D286)</f>
        <v xml:space="preserve"> </v>
      </c>
      <c r="G286" s="188" t="str">
        <f t="shared" ref="G286:G349" si="11">IFERROR(E286/D286%," ")</f>
        <v xml:space="preserve"> </v>
      </c>
      <c r="H286" s="187"/>
      <c r="I286" s="182"/>
      <c r="J286" s="183"/>
    </row>
    <row r="287" spans="1:10" x14ac:dyDescent="0.25">
      <c r="A287" s="182"/>
      <c r="B287" s="182"/>
      <c r="C287" s="182"/>
      <c r="D287" s="182"/>
      <c r="E287" s="182"/>
      <c r="F287" s="187" t="str">
        <f t="shared" si="10"/>
        <v xml:space="preserve"> </v>
      </c>
      <c r="G287" s="188" t="str">
        <f t="shared" si="11"/>
        <v xml:space="preserve"> </v>
      </c>
      <c r="H287" s="187"/>
      <c r="I287" s="182"/>
      <c r="J287" s="183"/>
    </row>
    <row r="288" spans="1:10" x14ac:dyDescent="0.25">
      <c r="A288" s="182"/>
      <c r="B288" s="182"/>
      <c r="C288" s="182"/>
      <c r="D288" s="182"/>
      <c r="E288" s="182"/>
      <c r="F288" s="187" t="str">
        <f t="shared" si="10"/>
        <v xml:space="preserve"> </v>
      </c>
      <c r="G288" s="188" t="str">
        <f t="shared" si="11"/>
        <v xml:space="preserve"> </v>
      </c>
      <c r="H288" s="187"/>
      <c r="I288" s="182"/>
      <c r="J288" s="183"/>
    </row>
    <row r="289" spans="1:10" x14ac:dyDescent="0.25">
      <c r="A289" s="182"/>
      <c r="B289" s="182"/>
      <c r="C289" s="182"/>
      <c r="D289" s="182"/>
      <c r="E289" s="182"/>
      <c r="F289" s="187" t="str">
        <f t="shared" si="10"/>
        <v xml:space="preserve"> </v>
      </c>
      <c r="G289" s="188" t="str">
        <f t="shared" si="11"/>
        <v xml:space="preserve"> </v>
      </c>
      <c r="H289" s="187"/>
      <c r="I289" s="182"/>
      <c r="J289" s="183"/>
    </row>
    <row r="290" spans="1:10" x14ac:dyDescent="0.25">
      <c r="A290" s="182"/>
      <c r="B290" s="182"/>
      <c r="C290" s="182"/>
      <c r="D290" s="182"/>
      <c r="E290" s="182"/>
      <c r="F290" s="187" t="str">
        <f t="shared" si="10"/>
        <v xml:space="preserve"> </v>
      </c>
      <c r="G290" s="188" t="str">
        <f t="shared" si="11"/>
        <v xml:space="preserve"> </v>
      </c>
      <c r="H290" s="187"/>
      <c r="I290" s="182"/>
      <c r="J290" s="183"/>
    </row>
    <row r="291" spans="1:10" x14ac:dyDescent="0.25">
      <c r="A291" s="182"/>
      <c r="B291" s="182"/>
      <c r="C291" s="182"/>
      <c r="D291" s="182"/>
      <c r="E291" s="182"/>
      <c r="F291" s="187" t="str">
        <f t="shared" si="10"/>
        <v xml:space="preserve"> </v>
      </c>
      <c r="G291" s="188" t="str">
        <f t="shared" si="11"/>
        <v xml:space="preserve"> </v>
      </c>
      <c r="H291" s="187"/>
      <c r="I291" s="182"/>
      <c r="J291" s="183"/>
    </row>
    <row r="292" spans="1:10" x14ac:dyDescent="0.25">
      <c r="A292" s="182"/>
      <c r="B292" s="182"/>
      <c r="C292" s="182"/>
      <c r="D292" s="182"/>
      <c r="E292" s="182"/>
      <c r="F292" s="187" t="str">
        <f t="shared" si="10"/>
        <v xml:space="preserve"> </v>
      </c>
      <c r="G292" s="188" t="str">
        <f t="shared" si="11"/>
        <v xml:space="preserve"> </v>
      </c>
      <c r="H292" s="187"/>
      <c r="I292" s="182"/>
      <c r="J292" s="183"/>
    </row>
    <row r="293" spans="1:10" x14ac:dyDescent="0.25">
      <c r="A293" s="182"/>
      <c r="B293" s="182"/>
      <c r="C293" s="182"/>
      <c r="D293" s="182"/>
      <c r="E293" s="182"/>
      <c r="F293" s="187" t="str">
        <f t="shared" si="10"/>
        <v xml:space="preserve"> </v>
      </c>
      <c r="G293" s="188" t="str">
        <f t="shared" si="11"/>
        <v xml:space="preserve"> </v>
      </c>
      <c r="H293" s="187"/>
      <c r="I293" s="182"/>
      <c r="J293" s="183"/>
    </row>
    <row r="294" spans="1:10" x14ac:dyDescent="0.25">
      <c r="A294" s="182"/>
      <c r="B294" s="182"/>
      <c r="C294" s="182"/>
      <c r="D294" s="182"/>
      <c r="E294" s="182"/>
      <c r="F294" s="187" t="str">
        <f t="shared" si="10"/>
        <v xml:space="preserve"> </v>
      </c>
      <c r="G294" s="188" t="str">
        <f t="shared" si="11"/>
        <v xml:space="preserve"> </v>
      </c>
      <c r="H294" s="187"/>
      <c r="I294" s="182"/>
      <c r="J294" s="183"/>
    </row>
    <row r="295" spans="1:10" x14ac:dyDescent="0.25">
      <c r="A295" s="182"/>
      <c r="B295" s="182"/>
      <c r="C295" s="182"/>
      <c r="D295" s="182"/>
      <c r="E295" s="182"/>
      <c r="F295" s="187" t="str">
        <f t="shared" si="10"/>
        <v xml:space="preserve"> </v>
      </c>
      <c r="G295" s="188" t="str">
        <f t="shared" si="11"/>
        <v xml:space="preserve"> </v>
      </c>
      <c r="H295" s="187"/>
      <c r="I295" s="182"/>
      <c r="J295" s="183"/>
    </row>
    <row r="296" spans="1:10" x14ac:dyDescent="0.25">
      <c r="A296" s="182"/>
      <c r="B296" s="182"/>
      <c r="C296" s="182"/>
      <c r="D296" s="182"/>
      <c r="E296" s="182"/>
      <c r="F296" s="187" t="str">
        <f t="shared" si="10"/>
        <v xml:space="preserve"> </v>
      </c>
      <c r="G296" s="188" t="str">
        <f t="shared" si="11"/>
        <v xml:space="preserve"> </v>
      </c>
      <c r="H296" s="187"/>
      <c r="I296" s="182"/>
      <c r="J296" s="183"/>
    </row>
    <row r="297" spans="1:10" x14ac:dyDescent="0.25">
      <c r="A297" s="182"/>
      <c r="B297" s="182"/>
      <c r="C297" s="182"/>
      <c r="D297" s="182"/>
      <c r="E297" s="182"/>
      <c r="F297" s="187" t="str">
        <f t="shared" si="10"/>
        <v xml:space="preserve"> </v>
      </c>
      <c r="G297" s="188" t="str">
        <f t="shared" si="11"/>
        <v xml:space="preserve"> </v>
      </c>
      <c r="H297" s="187"/>
      <c r="I297" s="182"/>
      <c r="J297" s="183"/>
    </row>
    <row r="298" spans="1:10" x14ac:dyDescent="0.25">
      <c r="A298" s="182"/>
      <c r="B298" s="182"/>
      <c r="C298" s="182"/>
      <c r="D298" s="182"/>
      <c r="E298" s="182"/>
      <c r="F298" s="187" t="str">
        <f t="shared" si="10"/>
        <v xml:space="preserve"> </v>
      </c>
      <c r="G298" s="188" t="str">
        <f t="shared" si="11"/>
        <v xml:space="preserve"> </v>
      </c>
      <c r="H298" s="187"/>
      <c r="I298" s="182"/>
      <c r="J298" s="183"/>
    </row>
    <row r="299" spans="1:10" x14ac:dyDescent="0.25">
      <c r="A299" s="182"/>
      <c r="B299" s="182"/>
      <c r="C299" s="182"/>
      <c r="D299" s="182"/>
      <c r="E299" s="182"/>
      <c r="F299" s="187" t="str">
        <f t="shared" si="10"/>
        <v xml:space="preserve"> </v>
      </c>
      <c r="G299" s="188" t="str">
        <f t="shared" si="11"/>
        <v xml:space="preserve"> </v>
      </c>
      <c r="H299" s="187"/>
      <c r="I299" s="182"/>
      <c r="J299" s="183"/>
    </row>
    <row r="300" spans="1:10" x14ac:dyDescent="0.25">
      <c r="A300" s="182"/>
      <c r="B300" s="182"/>
      <c r="C300" s="182"/>
      <c r="D300" s="182"/>
      <c r="E300" s="182"/>
      <c r="F300" s="187" t="str">
        <f t="shared" si="10"/>
        <v xml:space="preserve"> </v>
      </c>
      <c r="G300" s="188" t="str">
        <f t="shared" si="11"/>
        <v xml:space="preserve"> </v>
      </c>
      <c r="H300" s="187"/>
      <c r="I300" s="182"/>
      <c r="J300" s="183"/>
    </row>
    <row r="301" spans="1:10" x14ac:dyDescent="0.25">
      <c r="A301" s="182"/>
      <c r="B301" s="182"/>
      <c r="C301" s="182"/>
      <c r="D301" s="182"/>
      <c r="E301" s="182"/>
      <c r="F301" s="187" t="str">
        <f t="shared" si="10"/>
        <v xml:space="preserve"> </v>
      </c>
      <c r="G301" s="188" t="str">
        <f t="shared" si="11"/>
        <v xml:space="preserve"> </v>
      </c>
      <c r="H301" s="187"/>
      <c r="I301" s="182"/>
      <c r="J301" s="183"/>
    </row>
    <row r="302" spans="1:10" x14ac:dyDescent="0.25">
      <c r="A302" s="182"/>
      <c r="B302" s="182"/>
      <c r="C302" s="182"/>
      <c r="D302" s="182"/>
      <c r="E302" s="182"/>
      <c r="F302" s="187" t="str">
        <f t="shared" si="10"/>
        <v xml:space="preserve"> </v>
      </c>
      <c r="G302" s="188" t="str">
        <f t="shared" si="11"/>
        <v xml:space="preserve"> </v>
      </c>
      <c r="H302" s="187"/>
      <c r="I302" s="182"/>
      <c r="J302" s="183"/>
    </row>
    <row r="303" spans="1:10" x14ac:dyDescent="0.25">
      <c r="A303" s="182"/>
      <c r="B303" s="182"/>
      <c r="C303" s="182"/>
      <c r="D303" s="182"/>
      <c r="E303" s="182"/>
      <c r="F303" s="187" t="str">
        <f t="shared" si="10"/>
        <v xml:space="preserve"> </v>
      </c>
      <c r="G303" s="188" t="str">
        <f t="shared" si="11"/>
        <v xml:space="preserve"> </v>
      </c>
      <c r="H303" s="187"/>
      <c r="I303" s="182"/>
      <c r="J303" s="183"/>
    </row>
    <row r="304" spans="1:10" x14ac:dyDescent="0.25">
      <c r="A304" s="182"/>
      <c r="B304" s="182"/>
      <c r="C304" s="182"/>
      <c r="D304" s="182"/>
      <c r="E304" s="182"/>
      <c r="F304" s="187" t="str">
        <f t="shared" si="10"/>
        <v xml:space="preserve"> </v>
      </c>
      <c r="G304" s="188" t="str">
        <f t="shared" si="11"/>
        <v xml:space="preserve"> </v>
      </c>
      <c r="H304" s="187"/>
      <c r="I304" s="182"/>
      <c r="J304" s="183"/>
    </row>
    <row r="305" spans="1:10" x14ac:dyDescent="0.25">
      <c r="A305" s="182"/>
      <c r="B305" s="182"/>
      <c r="C305" s="182"/>
      <c r="D305" s="182"/>
      <c r="E305" s="182"/>
      <c r="F305" s="187" t="str">
        <f t="shared" si="10"/>
        <v xml:space="preserve"> </v>
      </c>
      <c r="G305" s="188" t="str">
        <f t="shared" si="11"/>
        <v xml:space="preserve"> </v>
      </c>
      <c r="H305" s="187"/>
      <c r="I305" s="182"/>
      <c r="J305" s="183"/>
    </row>
    <row r="306" spans="1:10" x14ac:dyDescent="0.25">
      <c r="A306" s="182"/>
      <c r="B306" s="182"/>
      <c r="C306" s="182"/>
      <c r="D306" s="182"/>
      <c r="E306" s="182"/>
      <c r="F306" s="187" t="str">
        <f t="shared" si="10"/>
        <v xml:space="preserve"> </v>
      </c>
      <c r="G306" s="188" t="str">
        <f t="shared" si="11"/>
        <v xml:space="preserve"> </v>
      </c>
      <c r="H306" s="187"/>
      <c r="I306" s="182"/>
      <c r="J306" s="183"/>
    </row>
    <row r="307" spans="1:10" x14ac:dyDescent="0.25">
      <c r="A307" s="182"/>
      <c r="B307" s="182"/>
      <c r="C307" s="182"/>
      <c r="D307" s="182"/>
      <c r="E307" s="182"/>
      <c r="F307" s="187" t="str">
        <f t="shared" si="10"/>
        <v xml:space="preserve"> </v>
      </c>
      <c r="G307" s="188" t="str">
        <f t="shared" si="11"/>
        <v xml:space="preserve"> </v>
      </c>
      <c r="H307" s="187"/>
      <c r="I307" s="182"/>
      <c r="J307" s="183"/>
    </row>
    <row r="308" spans="1:10" x14ac:dyDescent="0.25">
      <c r="A308" s="182"/>
      <c r="B308" s="182"/>
      <c r="C308" s="182"/>
      <c r="D308" s="182"/>
      <c r="E308" s="182"/>
      <c r="F308" s="187" t="str">
        <f t="shared" si="10"/>
        <v xml:space="preserve"> </v>
      </c>
      <c r="G308" s="188" t="str">
        <f t="shared" si="11"/>
        <v xml:space="preserve"> </v>
      </c>
      <c r="H308" s="187"/>
      <c r="I308" s="182"/>
      <c r="J308" s="183"/>
    </row>
    <row r="309" spans="1:10" x14ac:dyDescent="0.25">
      <c r="A309" s="182"/>
      <c r="B309" s="182"/>
      <c r="C309" s="182"/>
      <c r="D309" s="182"/>
      <c r="E309" s="182"/>
      <c r="F309" s="187" t="str">
        <f t="shared" si="10"/>
        <v xml:space="preserve"> </v>
      </c>
      <c r="G309" s="188" t="str">
        <f t="shared" si="11"/>
        <v xml:space="preserve"> </v>
      </c>
      <c r="H309" s="187"/>
      <c r="I309" s="182"/>
      <c r="J309" s="183"/>
    </row>
    <row r="310" spans="1:10" x14ac:dyDescent="0.25">
      <c r="A310" s="182"/>
      <c r="B310" s="182"/>
      <c r="C310" s="182"/>
      <c r="D310" s="182"/>
      <c r="E310" s="182"/>
      <c r="F310" s="187" t="str">
        <f t="shared" si="10"/>
        <v xml:space="preserve"> </v>
      </c>
      <c r="G310" s="188" t="str">
        <f t="shared" si="11"/>
        <v xml:space="preserve"> </v>
      </c>
      <c r="H310" s="187"/>
      <c r="I310" s="182"/>
      <c r="J310" s="183"/>
    </row>
    <row r="311" spans="1:10" x14ac:dyDescent="0.25">
      <c r="A311" s="182"/>
      <c r="B311" s="182"/>
      <c r="C311" s="182"/>
      <c r="D311" s="182"/>
      <c r="E311" s="182"/>
      <c r="F311" s="187" t="str">
        <f t="shared" si="10"/>
        <v xml:space="preserve"> </v>
      </c>
      <c r="G311" s="188" t="str">
        <f t="shared" si="11"/>
        <v xml:space="preserve"> </v>
      </c>
      <c r="H311" s="187"/>
      <c r="I311" s="182"/>
      <c r="J311" s="183"/>
    </row>
    <row r="312" spans="1:10" x14ac:dyDescent="0.25">
      <c r="A312" s="182"/>
      <c r="B312" s="182"/>
      <c r="C312" s="182"/>
      <c r="D312" s="182"/>
      <c r="E312" s="182"/>
      <c r="F312" s="187" t="str">
        <f t="shared" si="10"/>
        <v xml:space="preserve"> </v>
      </c>
      <c r="G312" s="188" t="str">
        <f t="shared" si="11"/>
        <v xml:space="preserve"> </v>
      </c>
      <c r="H312" s="187"/>
      <c r="I312" s="182"/>
      <c r="J312" s="183"/>
    </row>
    <row r="313" spans="1:10" x14ac:dyDescent="0.25">
      <c r="A313" s="182"/>
      <c r="B313" s="182"/>
      <c r="C313" s="182"/>
      <c r="D313" s="182"/>
      <c r="E313" s="182"/>
      <c r="F313" s="187" t="str">
        <f t="shared" si="10"/>
        <v xml:space="preserve"> </v>
      </c>
      <c r="G313" s="188" t="str">
        <f t="shared" si="11"/>
        <v xml:space="preserve"> </v>
      </c>
      <c r="H313" s="187"/>
      <c r="I313" s="182"/>
      <c r="J313" s="183"/>
    </row>
    <row r="314" spans="1:10" x14ac:dyDescent="0.25">
      <c r="A314" s="182"/>
      <c r="B314" s="182"/>
      <c r="C314" s="182"/>
      <c r="D314" s="182"/>
      <c r="E314" s="182"/>
      <c r="F314" s="187" t="str">
        <f t="shared" si="10"/>
        <v xml:space="preserve"> </v>
      </c>
      <c r="G314" s="188" t="str">
        <f t="shared" si="11"/>
        <v xml:space="preserve"> </v>
      </c>
      <c r="H314" s="187"/>
      <c r="I314" s="182"/>
      <c r="J314" s="183"/>
    </row>
    <row r="315" spans="1:10" x14ac:dyDescent="0.25">
      <c r="A315" s="182"/>
      <c r="B315" s="182"/>
      <c r="C315" s="182"/>
      <c r="D315" s="182"/>
      <c r="E315" s="182"/>
      <c r="F315" s="187" t="str">
        <f t="shared" si="10"/>
        <v xml:space="preserve"> </v>
      </c>
      <c r="G315" s="188" t="str">
        <f t="shared" si="11"/>
        <v xml:space="preserve"> </v>
      </c>
      <c r="H315" s="187"/>
      <c r="I315" s="182"/>
      <c r="J315" s="183"/>
    </row>
    <row r="316" spans="1:10" x14ac:dyDescent="0.25">
      <c r="A316" s="182"/>
      <c r="B316" s="182"/>
      <c r="C316" s="182"/>
      <c r="D316" s="182"/>
      <c r="E316" s="182"/>
      <c r="F316" s="187" t="str">
        <f t="shared" si="10"/>
        <v xml:space="preserve"> </v>
      </c>
      <c r="G316" s="188" t="str">
        <f t="shared" si="11"/>
        <v xml:space="preserve"> </v>
      </c>
      <c r="H316" s="187"/>
      <c r="I316" s="182"/>
      <c r="J316" s="183"/>
    </row>
    <row r="317" spans="1:10" x14ac:dyDescent="0.25">
      <c r="A317" s="182"/>
      <c r="B317" s="182"/>
      <c r="C317" s="182"/>
      <c r="D317" s="182"/>
      <c r="E317" s="182"/>
      <c r="F317" s="187" t="str">
        <f t="shared" si="10"/>
        <v xml:space="preserve"> </v>
      </c>
      <c r="G317" s="188" t="str">
        <f t="shared" si="11"/>
        <v xml:space="preserve"> </v>
      </c>
      <c r="H317" s="187"/>
      <c r="I317" s="182"/>
      <c r="J317" s="183"/>
    </row>
    <row r="318" spans="1:10" x14ac:dyDescent="0.25">
      <c r="A318" s="182"/>
      <c r="B318" s="182"/>
      <c r="C318" s="182"/>
      <c r="D318" s="182"/>
      <c r="E318" s="182"/>
      <c r="F318" s="187" t="str">
        <f t="shared" si="10"/>
        <v xml:space="preserve"> </v>
      </c>
      <c r="G318" s="188" t="str">
        <f t="shared" si="11"/>
        <v xml:space="preserve"> </v>
      </c>
      <c r="H318" s="187"/>
      <c r="I318" s="182"/>
      <c r="J318" s="183"/>
    </row>
    <row r="319" spans="1:10" x14ac:dyDescent="0.25">
      <c r="A319" s="182"/>
      <c r="B319" s="182"/>
      <c r="C319" s="182"/>
      <c r="D319" s="182"/>
      <c r="E319" s="182"/>
      <c r="F319" s="187" t="str">
        <f t="shared" si="10"/>
        <v xml:space="preserve"> </v>
      </c>
      <c r="G319" s="188" t="str">
        <f t="shared" si="11"/>
        <v xml:space="preserve"> </v>
      </c>
      <c r="H319" s="187"/>
      <c r="I319" s="182"/>
      <c r="J319" s="183"/>
    </row>
    <row r="320" spans="1:10" x14ac:dyDescent="0.25">
      <c r="A320" s="182"/>
      <c r="B320" s="182"/>
      <c r="C320" s="182"/>
      <c r="D320" s="182"/>
      <c r="E320" s="182"/>
      <c r="F320" s="187" t="str">
        <f t="shared" si="10"/>
        <v xml:space="preserve"> </v>
      </c>
      <c r="G320" s="188" t="str">
        <f t="shared" si="11"/>
        <v xml:space="preserve"> </v>
      </c>
      <c r="H320" s="187"/>
      <c r="I320" s="182"/>
      <c r="J320" s="183"/>
    </row>
    <row r="321" spans="1:10" x14ac:dyDescent="0.25">
      <c r="A321" s="182"/>
      <c r="B321" s="182"/>
      <c r="C321" s="182"/>
      <c r="D321" s="182"/>
      <c r="E321" s="182"/>
      <c r="F321" s="187" t="str">
        <f t="shared" si="10"/>
        <v xml:space="preserve"> </v>
      </c>
      <c r="G321" s="188" t="str">
        <f t="shared" si="11"/>
        <v xml:space="preserve"> </v>
      </c>
      <c r="H321" s="187"/>
      <c r="I321" s="182"/>
      <c r="J321" s="183"/>
    </row>
    <row r="322" spans="1:10" x14ac:dyDescent="0.25">
      <c r="A322" s="182"/>
      <c r="B322" s="182"/>
      <c r="C322" s="182"/>
      <c r="D322" s="182"/>
      <c r="E322" s="182"/>
      <c r="F322" s="187" t="str">
        <f t="shared" si="10"/>
        <v xml:space="preserve"> </v>
      </c>
      <c r="G322" s="188" t="str">
        <f t="shared" si="11"/>
        <v xml:space="preserve"> </v>
      </c>
      <c r="H322" s="187"/>
      <c r="I322" s="182"/>
      <c r="J322" s="183"/>
    </row>
    <row r="323" spans="1:10" x14ac:dyDescent="0.25">
      <c r="A323" s="182"/>
      <c r="B323" s="182"/>
      <c r="C323" s="182"/>
      <c r="D323" s="182"/>
      <c r="E323" s="182"/>
      <c r="F323" s="187" t="str">
        <f t="shared" si="10"/>
        <v xml:space="preserve"> </v>
      </c>
      <c r="G323" s="188" t="str">
        <f t="shared" si="11"/>
        <v xml:space="preserve"> </v>
      </c>
      <c r="H323" s="187"/>
      <c r="I323" s="182"/>
      <c r="J323" s="183"/>
    </row>
    <row r="324" spans="1:10" x14ac:dyDescent="0.25">
      <c r="A324" s="182"/>
      <c r="B324" s="182"/>
      <c r="C324" s="182"/>
      <c r="D324" s="182"/>
      <c r="E324" s="182"/>
      <c r="F324" s="187" t="str">
        <f t="shared" si="10"/>
        <v xml:space="preserve"> </v>
      </c>
      <c r="G324" s="188" t="str">
        <f t="shared" si="11"/>
        <v xml:space="preserve"> </v>
      </c>
      <c r="H324" s="187"/>
      <c r="I324" s="182"/>
      <c r="J324" s="183"/>
    </row>
    <row r="325" spans="1:10" x14ac:dyDescent="0.25">
      <c r="A325" s="182"/>
      <c r="B325" s="182"/>
      <c r="C325" s="182"/>
      <c r="D325" s="182"/>
      <c r="E325" s="182"/>
      <c r="F325" s="187" t="str">
        <f t="shared" si="10"/>
        <v xml:space="preserve"> </v>
      </c>
      <c r="G325" s="188" t="str">
        <f t="shared" si="11"/>
        <v xml:space="preserve"> </v>
      </c>
      <c r="H325" s="187"/>
      <c r="I325" s="182"/>
      <c r="J325" s="183"/>
    </row>
    <row r="326" spans="1:10" x14ac:dyDescent="0.25">
      <c r="A326" s="182"/>
      <c r="B326" s="182"/>
      <c r="C326" s="182"/>
      <c r="D326" s="182"/>
      <c r="E326" s="182"/>
      <c r="F326" s="187" t="str">
        <f t="shared" si="10"/>
        <v xml:space="preserve"> </v>
      </c>
      <c r="G326" s="188" t="str">
        <f t="shared" si="11"/>
        <v xml:space="preserve"> </v>
      </c>
      <c r="H326" s="187"/>
      <c r="I326" s="182"/>
      <c r="J326" s="183"/>
    </row>
    <row r="327" spans="1:10" x14ac:dyDescent="0.25">
      <c r="A327" s="182"/>
      <c r="B327" s="182"/>
      <c r="C327" s="182"/>
      <c r="D327" s="182"/>
      <c r="E327" s="182"/>
      <c r="F327" s="187" t="str">
        <f t="shared" si="10"/>
        <v xml:space="preserve"> </v>
      </c>
      <c r="G327" s="188" t="str">
        <f t="shared" si="11"/>
        <v xml:space="preserve"> </v>
      </c>
      <c r="H327" s="187"/>
      <c r="I327" s="182"/>
      <c r="J327" s="183"/>
    </row>
    <row r="328" spans="1:10" x14ac:dyDescent="0.25">
      <c r="A328" s="182"/>
      <c r="B328" s="182"/>
      <c r="C328" s="182"/>
      <c r="D328" s="182"/>
      <c r="E328" s="182"/>
      <c r="F328" s="187" t="str">
        <f t="shared" si="10"/>
        <v xml:space="preserve"> </v>
      </c>
      <c r="G328" s="188" t="str">
        <f t="shared" si="11"/>
        <v xml:space="preserve"> </v>
      </c>
      <c r="H328" s="187"/>
      <c r="I328" s="182"/>
      <c r="J328" s="183"/>
    </row>
    <row r="329" spans="1:10" x14ac:dyDescent="0.25">
      <c r="A329" s="182"/>
      <c r="B329" s="182"/>
      <c r="C329" s="182"/>
      <c r="D329" s="182"/>
      <c r="E329" s="182"/>
      <c r="F329" s="187" t="str">
        <f t="shared" si="10"/>
        <v xml:space="preserve"> </v>
      </c>
      <c r="G329" s="188" t="str">
        <f t="shared" si="11"/>
        <v xml:space="preserve"> </v>
      </c>
      <c r="H329" s="187"/>
      <c r="I329" s="182"/>
      <c r="J329" s="183"/>
    </row>
    <row r="330" spans="1:10" x14ac:dyDescent="0.25">
      <c r="A330" s="182"/>
      <c r="B330" s="182"/>
      <c r="C330" s="182"/>
      <c r="D330" s="182"/>
      <c r="E330" s="182"/>
      <c r="F330" s="187" t="str">
        <f t="shared" si="10"/>
        <v xml:space="preserve"> </v>
      </c>
      <c r="G330" s="188" t="str">
        <f t="shared" si="11"/>
        <v xml:space="preserve"> </v>
      </c>
      <c r="H330" s="187"/>
      <c r="I330" s="182"/>
      <c r="J330" s="183"/>
    </row>
    <row r="331" spans="1:10" x14ac:dyDescent="0.25">
      <c r="A331" s="182"/>
      <c r="B331" s="182"/>
      <c r="C331" s="182"/>
      <c r="D331" s="182"/>
      <c r="E331" s="182"/>
      <c r="F331" s="187" t="str">
        <f t="shared" si="10"/>
        <v xml:space="preserve"> </v>
      </c>
      <c r="G331" s="188" t="str">
        <f t="shared" si="11"/>
        <v xml:space="preserve"> </v>
      </c>
      <c r="H331" s="187"/>
      <c r="I331" s="182"/>
      <c r="J331" s="183"/>
    </row>
    <row r="332" spans="1:10" x14ac:dyDescent="0.25">
      <c r="A332" s="182"/>
      <c r="B332" s="182"/>
      <c r="C332" s="182"/>
      <c r="D332" s="182"/>
      <c r="E332" s="182"/>
      <c r="F332" s="187" t="str">
        <f t="shared" si="10"/>
        <v xml:space="preserve"> </v>
      </c>
      <c r="G332" s="188" t="str">
        <f t="shared" si="11"/>
        <v xml:space="preserve"> </v>
      </c>
      <c r="H332" s="187"/>
      <c r="I332" s="182"/>
      <c r="J332" s="183"/>
    </row>
    <row r="333" spans="1:10" x14ac:dyDescent="0.25">
      <c r="A333" s="182"/>
      <c r="B333" s="182"/>
      <c r="C333" s="182"/>
      <c r="D333" s="182"/>
      <c r="E333" s="182"/>
      <c r="F333" s="187" t="str">
        <f t="shared" si="10"/>
        <v xml:space="preserve"> </v>
      </c>
      <c r="G333" s="188" t="str">
        <f t="shared" si="11"/>
        <v xml:space="preserve"> </v>
      </c>
      <c r="H333" s="187"/>
      <c r="I333" s="182"/>
      <c r="J333" s="183"/>
    </row>
    <row r="334" spans="1:10" x14ac:dyDescent="0.25">
      <c r="A334" s="182"/>
      <c r="B334" s="182"/>
      <c r="C334" s="182"/>
      <c r="D334" s="182"/>
      <c r="E334" s="182"/>
      <c r="F334" s="187" t="str">
        <f t="shared" si="10"/>
        <v xml:space="preserve"> </v>
      </c>
      <c r="G334" s="188" t="str">
        <f t="shared" si="11"/>
        <v xml:space="preserve"> </v>
      </c>
      <c r="H334" s="187"/>
      <c r="I334" s="182"/>
      <c r="J334" s="183"/>
    </row>
    <row r="335" spans="1:10" x14ac:dyDescent="0.25">
      <c r="A335" s="182"/>
      <c r="B335" s="182"/>
      <c r="C335" s="182"/>
      <c r="D335" s="182"/>
      <c r="E335" s="182"/>
      <c r="F335" s="187" t="str">
        <f t="shared" si="10"/>
        <v xml:space="preserve"> </v>
      </c>
      <c r="G335" s="188" t="str">
        <f t="shared" si="11"/>
        <v xml:space="preserve"> </v>
      </c>
      <c r="H335" s="187"/>
      <c r="I335" s="182"/>
      <c r="J335" s="183"/>
    </row>
    <row r="336" spans="1:10" x14ac:dyDescent="0.25">
      <c r="A336" s="182"/>
      <c r="B336" s="182"/>
      <c r="C336" s="182"/>
      <c r="D336" s="182"/>
      <c r="E336" s="182"/>
      <c r="F336" s="187" t="str">
        <f t="shared" si="10"/>
        <v xml:space="preserve"> </v>
      </c>
      <c r="G336" s="188" t="str">
        <f t="shared" si="11"/>
        <v xml:space="preserve"> </v>
      </c>
      <c r="H336" s="187"/>
      <c r="I336" s="182"/>
      <c r="J336" s="183"/>
    </row>
    <row r="337" spans="1:10" x14ac:dyDescent="0.25">
      <c r="A337" s="182"/>
      <c r="B337" s="182"/>
      <c r="C337" s="182"/>
      <c r="D337" s="182"/>
      <c r="E337" s="182"/>
      <c r="F337" s="187" t="str">
        <f t="shared" si="10"/>
        <v xml:space="preserve"> </v>
      </c>
      <c r="G337" s="188" t="str">
        <f t="shared" si="11"/>
        <v xml:space="preserve"> </v>
      </c>
      <c r="H337" s="187"/>
      <c r="I337" s="182"/>
      <c r="J337" s="183"/>
    </row>
    <row r="338" spans="1:10" x14ac:dyDescent="0.25">
      <c r="A338" s="182"/>
      <c r="B338" s="182"/>
      <c r="C338" s="182"/>
      <c r="D338" s="182"/>
      <c r="E338" s="182"/>
      <c r="F338" s="187" t="str">
        <f t="shared" si="10"/>
        <v xml:space="preserve"> </v>
      </c>
      <c r="G338" s="188" t="str">
        <f t="shared" si="11"/>
        <v xml:space="preserve"> </v>
      </c>
      <c r="H338" s="187"/>
      <c r="I338" s="182"/>
      <c r="J338" s="183"/>
    </row>
    <row r="339" spans="1:10" x14ac:dyDescent="0.25">
      <c r="A339" s="182"/>
      <c r="B339" s="182"/>
      <c r="C339" s="182"/>
      <c r="D339" s="182"/>
      <c r="E339" s="182"/>
      <c r="F339" s="187" t="str">
        <f t="shared" si="10"/>
        <v xml:space="preserve"> </v>
      </c>
      <c r="G339" s="188" t="str">
        <f t="shared" si="11"/>
        <v xml:space="preserve"> </v>
      </c>
      <c r="H339" s="187"/>
      <c r="I339" s="182"/>
      <c r="J339" s="183"/>
    </row>
    <row r="340" spans="1:10" x14ac:dyDescent="0.25">
      <c r="A340" s="182"/>
      <c r="B340" s="182"/>
      <c r="C340" s="182"/>
      <c r="D340" s="182"/>
      <c r="E340" s="182"/>
      <c r="F340" s="187" t="str">
        <f t="shared" si="10"/>
        <v xml:space="preserve"> </v>
      </c>
      <c r="G340" s="188" t="str">
        <f t="shared" si="11"/>
        <v xml:space="preserve"> </v>
      </c>
      <c r="H340" s="187"/>
      <c r="I340" s="182"/>
      <c r="J340" s="183"/>
    </row>
    <row r="341" spans="1:10" x14ac:dyDescent="0.25">
      <c r="A341" s="182"/>
      <c r="B341" s="182"/>
      <c r="C341" s="182"/>
      <c r="D341" s="182"/>
      <c r="E341" s="182"/>
      <c r="F341" s="187" t="str">
        <f t="shared" si="10"/>
        <v xml:space="preserve"> </v>
      </c>
      <c r="G341" s="188" t="str">
        <f t="shared" si="11"/>
        <v xml:space="preserve"> </v>
      </c>
      <c r="H341" s="187"/>
      <c r="I341" s="182"/>
      <c r="J341" s="183"/>
    </row>
    <row r="342" spans="1:10" x14ac:dyDescent="0.25">
      <c r="A342" s="182"/>
      <c r="B342" s="182"/>
      <c r="C342" s="182"/>
      <c r="D342" s="182"/>
      <c r="E342" s="182"/>
      <c r="F342" s="187" t="str">
        <f t="shared" si="10"/>
        <v xml:space="preserve"> </v>
      </c>
      <c r="G342" s="188" t="str">
        <f t="shared" si="11"/>
        <v xml:space="preserve"> </v>
      </c>
      <c r="H342" s="187"/>
      <c r="I342" s="182"/>
      <c r="J342" s="183"/>
    </row>
    <row r="343" spans="1:10" x14ac:dyDescent="0.25">
      <c r="A343" s="182"/>
      <c r="B343" s="182"/>
      <c r="C343" s="182"/>
      <c r="D343" s="182"/>
      <c r="E343" s="182"/>
      <c r="F343" s="187" t="str">
        <f t="shared" si="10"/>
        <v xml:space="preserve"> </v>
      </c>
      <c r="G343" s="188" t="str">
        <f t="shared" si="11"/>
        <v xml:space="preserve"> </v>
      </c>
      <c r="H343" s="187"/>
      <c r="I343" s="182"/>
      <c r="J343" s="183"/>
    </row>
    <row r="344" spans="1:10" x14ac:dyDescent="0.25">
      <c r="A344" s="182"/>
      <c r="B344" s="182"/>
      <c r="C344" s="182"/>
      <c r="D344" s="182"/>
      <c r="E344" s="182"/>
      <c r="F344" s="187" t="str">
        <f t="shared" si="10"/>
        <v xml:space="preserve"> </v>
      </c>
      <c r="G344" s="188" t="str">
        <f t="shared" si="11"/>
        <v xml:space="preserve"> </v>
      </c>
      <c r="H344" s="187"/>
      <c r="I344" s="182"/>
      <c r="J344" s="183"/>
    </row>
    <row r="345" spans="1:10" x14ac:dyDescent="0.25">
      <c r="A345" s="182"/>
      <c r="B345" s="182"/>
      <c r="C345" s="182"/>
      <c r="D345" s="182"/>
      <c r="E345" s="182"/>
      <c r="F345" s="187" t="str">
        <f t="shared" si="10"/>
        <v xml:space="preserve"> </v>
      </c>
      <c r="G345" s="188" t="str">
        <f t="shared" si="11"/>
        <v xml:space="preserve"> </v>
      </c>
      <c r="H345" s="187"/>
      <c r="I345" s="182"/>
      <c r="J345" s="183"/>
    </row>
    <row r="346" spans="1:10" x14ac:dyDescent="0.25">
      <c r="A346" s="182"/>
      <c r="B346" s="182"/>
      <c r="C346" s="182"/>
      <c r="D346" s="182"/>
      <c r="E346" s="182"/>
      <c r="F346" s="187" t="str">
        <f t="shared" si="10"/>
        <v xml:space="preserve"> </v>
      </c>
      <c r="G346" s="188" t="str">
        <f t="shared" si="11"/>
        <v xml:space="preserve"> </v>
      </c>
      <c r="H346" s="187"/>
      <c r="I346" s="182"/>
      <c r="J346" s="183"/>
    </row>
    <row r="347" spans="1:10" x14ac:dyDescent="0.25">
      <c r="A347" s="182"/>
      <c r="B347" s="182"/>
      <c r="C347" s="182"/>
      <c r="D347" s="182"/>
      <c r="E347" s="182"/>
      <c r="F347" s="187" t="str">
        <f t="shared" si="10"/>
        <v xml:space="preserve"> </v>
      </c>
      <c r="G347" s="188" t="str">
        <f t="shared" si="11"/>
        <v xml:space="preserve"> </v>
      </c>
      <c r="H347" s="187"/>
      <c r="I347" s="182"/>
      <c r="J347" s="183"/>
    </row>
    <row r="348" spans="1:10" x14ac:dyDescent="0.25">
      <c r="A348" s="182"/>
      <c r="B348" s="182"/>
      <c r="C348" s="182"/>
      <c r="D348" s="182"/>
      <c r="E348" s="182"/>
      <c r="F348" s="187" t="str">
        <f t="shared" si="10"/>
        <v xml:space="preserve"> </v>
      </c>
      <c r="G348" s="188" t="str">
        <f t="shared" si="11"/>
        <v xml:space="preserve"> </v>
      </c>
      <c r="H348" s="187"/>
      <c r="I348" s="182"/>
      <c r="J348" s="183"/>
    </row>
    <row r="349" spans="1:10" x14ac:dyDescent="0.25">
      <c r="A349" s="182"/>
      <c r="B349" s="182"/>
      <c r="C349" s="182"/>
      <c r="D349" s="182"/>
      <c r="E349" s="182"/>
      <c r="F349" s="187" t="str">
        <f t="shared" si="10"/>
        <v xml:space="preserve"> </v>
      </c>
      <c r="G349" s="188" t="str">
        <f t="shared" si="11"/>
        <v xml:space="preserve"> </v>
      </c>
      <c r="H349" s="187"/>
      <c r="I349" s="182"/>
      <c r="J349" s="183"/>
    </row>
    <row r="350" spans="1:10" x14ac:dyDescent="0.25">
      <c r="A350" s="182"/>
      <c r="B350" s="182"/>
      <c r="C350" s="182"/>
      <c r="D350" s="182"/>
      <c r="E350" s="182"/>
      <c r="F350" s="187" t="str">
        <f t="shared" ref="F350:F400" si="12">IF(E350-D350=0," ",E350-D350)</f>
        <v xml:space="preserve"> </v>
      </c>
      <c r="G350" s="188" t="str">
        <f t="shared" ref="G350:G400" si="13">IFERROR(E350/D350%," ")</f>
        <v xml:space="preserve"> </v>
      </c>
      <c r="H350" s="187"/>
      <c r="I350" s="182"/>
      <c r="J350" s="183"/>
    </row>
    <row r="351" spans="1:10" x14ac:dyDescent="0.25">
      <c r="A351" s="182"/>
      <c r="B351" s="182"/>
      <c r="C351" s="182"/>
      <c r="D351" s="182"/>
      <c r="E351" s="182"/>
      <c r="F351" s="187" t="str">
        <f t="shared" si="12"/>
        <v xml:space="preserve"> </v>
      </c>
      <c r="G351" s="188" t="str">
        <f t="shared" si="13"/>
        <v xml:space="preserve"> </v>
      </c>
      <c r="H351" s="187"/>
      <c r="I351" s="182"/>
      <c r="J351" s="183"/>
    </row>
    <row r="352" spans="1:10" x14ac:dyDescent="0.25">
      <c r="A352" s="182"/>
      <c r="B352" s="182"/>
      <c r="C352" s="182"/>
      <c r="D352" s="182"/>
      <c r="E352" s="182"/>
      <c r="F352" s="187" t="str">
        <f t="shared" si="12"/>
        <v xml:space="preserve"> </v>
      </c>
      <c r="G352" s="188" t="str">
        <f t="shared" si="13"/>
        <v xml:space="preserve"> </v>
      </c>
      <c r="H352" s="187"/>
      <c r="I352" s="182"/>
      <c r="J352" s="183"/>
    </row>
    <row r="353" spans="1:10" x14ac:dyDescent="0.25">
      <c r="A353" s="182"/>
      <c r="B353" s="182"/>
      <c r="C353" s="182"/>
      <c r="D353" s="182"/>
      <c r="E353" s="182"/>
      <c r="F353" s="187" t="str">
        <f t="shared" si="12"/>
        <v xml:space="preserve"> </v>
      </c>
      <c r="G353" s="188" t="str">
        <f t="shared" si="13"/>
        <v xml:space="preserve"> </v>
      </c>
      <c r="H353" s="187"/>
      <c r="I353" s="182"/>
      <c r="J353" s="183"/>
    </row>
    <row r="354" spans="1:10" x14ac:dyDescent="0.25">
      <c r="A354" s="182"/>
      <c r="B354" s="182"/>
      <c r="C354" s="182"/>
      <c r="D354" s="182"/>
      <c r="E354" s="182"/>
      <c r="F354" s="187" t="str">
        <f t="shared" si="12"/>
        <v xml:space="preserve"> </v>
      </c>
      <c r="G354" s="188" t="str">
        <f t="shared" si="13"/>
        <v xml:space="preserve"> </v>
      </c>
      <c r="H354" s="187"/>
      <c r="I354" s="182"/>
      <c r="J354" s="183"/>
    </row>
    <row r="355" spans="1:10" x14ac:dyDescent="0.25">
      <c r="A355" s="182"/>
      <c r="B355" s="182"/>
      <c r="C355" s="182"/>
      <c r="D355" s="182"/>
      <c r="E355" s="182"/>
      <c r="F355" s="187" t="str">
        <f t="shared" si="12"/>
        <v xml:space="preserve"> </v>
      </c>
      <c r="G355" s="188" t="str">
        <f t="shared" si="13"/>
        <v xml:space="preserve"> </v>
      </c>
      <c r="H355" s="187"/>
      <c r="I355" s="182"/>
      <c r="J355" s="183"/>
    </row>
    <row r="356" spans="1:10" x14ac:dyDescent="0.25">
      <c r="A356" s="182"/>
      <c r="B356" s="182"/>
      <c r="C356" s="182"/>
      <c r="D356" s="182"/>
      <c r="E356" s="182"/>
      <c r="F356" s="187" t="str">
        <f t="shared" si="12"/>
        <v xml:space="preserve"> </v>
      </c>
      <c r="G356" s="188" t="str">
        <f t="shared" si="13"/>
        <v xml:space="preserve"> </v>
      </c>
      <c r="H356" s="187"/>
      <c r="I356" s="182"/>
      <c r="J356" s="183"/>
    </row>
    <row r="357" spans="1:10" x14ac:dyDescent="0.25">
      <c r="A357" s="182"/>
      <c r="B357" s="182"/>
      <c r="C357" s="182"/>
      <c r="D357" s="182"/>
      <c r="E357" s="182"/>
      <c r="F357" s="187" t="str">
        <f t="shared" si="12"/>
        <v xml:space="preserve"> </v>
      </c>
      <c r="G357" s="188" t="str">
        <f t="shared" si="13"/>
        <v xml:space="preserve"> </v>
      </c>
      <c r="H357" s="187"/>
      <c r="I357" s="182"/>
      <c r="J357" s="183"/>
    </row>
    <row r="358" spans="1:10" x14ac:dyDescent="0.25">
      <c r="A358" s="182"/>
      <c r="B358" s="182"/>
      <c r="C358" s="182"/>
      <c r="D358" s="182"/>
      <c r="E358" s="182"/>
      <c r="F358" s="187" t="str">
        <f t="shared" si="12"/>
        <v xml:space="preserve"> </v>
      </c>
      <c r="G358" s="188" t="str">
        <f t="shared" si="13"/>
        <v xml:space="preserve"> </v>
      </c>
      <c r="H358" s="187"/>
      <c r="I358" s="182"/>
      <c r="J358" s="183"/>
    </row>
    <row r="359" spans="1:10" x14ac:dyDescent="0.25">
      <c r="A359" s="182"/>
      <c r="B359" s="182"/>
      <c r="C359" s="182"/>
      <c r="D359" s="182"/>
      <c r="E359" s="182"/>
      <c r="F359" s="187" t="str">
        <f t="shared" si="12"/>
        <v xml:space="preserve"> </v>
      </c>
      <c r="G359" s="188" t="str">
        <f t="shared" si="13"/>
        <v xml:space="preserve"> </v>
      </c>
      <c r="H359" s="187"/>
      <c r="I359" s="182"/>
      <c r="J359" s="183"/>
    </row>
    <row r="360" spans="1:10" x14ac:dyDescent="0.25">
      <c r="A360" s="182"/>
      <c r="B360" s="182"/>
      <c r="C360" s="182"/>
      <c r="D360" s="182"/>
      <c r="E360" s="182"/>
      <c r="F360" s="187" t="str">
        <f t="shared" si="12"/>
        <v xml:space="preserve"> </v>
      </c>
      <c r="G360" s="188" t="str">
        <f t="shared" si="13"/>
        <v xml:space="preserve"> </v>
      </c>
      <c r="H360" s="187"/>
      <c r="I360" s="182"/>
      <c r="J360" s="183"/>
    </row>
    <row r="361" spans="1:10" x14ac:dyDescent="0.25">
      <c r="A361" s="182"/>
      <c r="B361" s="182"/>
      <c r="C361" s="182"/>
      <c r="D361" s="182"/>
      <c r="E361" s="182"/>
      <c r="F361" s="187" t="str">
        <f t="shared" si="12"/>
        <v xml:space="preserve"> </v>
      </c>
      <c r="G361" s="188" t="str">
        <f t="shared" si="13"/>
        <v xml:space="preserve"> </v>
      </c>
      <c r="H361" s="187"/>
      <c r="I361" s="182"/>
      <c r="J361" s="183"/>
    </row>
    <row r="362" spans="1:10" x14ac:dyDescent="0.25">
      <c r="A362" s="182"/>
      <c r="B362" s="182"/>
      <c r="C362" s="182"/>
      <c r="D362" s="182"/>
      <c r="E362" s="182"/>
      <c r="F362" s="187" t="str">
        <f t="shared" si="12"/>
        <v xml:space="preserve"> </v>
      </c>
      <c r="G362" s="188" t="str">
        <f t="shared" si="13"/>
        <v xml:space="preserve"> </v>
      </c>
      <c r="H362" s="187"/>
      <c r="I362" s="182"/>
      <c r="J362" s="183"/>
    </row>
    <row r="363" spans="1:10" x14ac:dyDescent="0.25">
      <c r="A363" s="182"/>
      <c r="B363" s="182"/>
      <c r="C363" s="182"/>
      <c r="D363" s="182"/>
      <c r="E363" s="182"/>
      <c r="F363" s="187" t="str">
        <f t="shared" si="12"/>
        <v xml:space="preserve"> </v>
      </c>
      <c r="G363" s="188" t="str">
        <f t="shared" si="13"/>
        <v xml:space="preserve"> </v>
      </c>
      <c r="H363" s="187"/>
      <c r="I363" s="182"/>
      <c r="J363" s="183"/>
    </row>
    <row r="364" spans="1:10" x14ac:dyDescent="0.25">
      <c r="A364" s="182"/>
      <c r="B364" s="182"/>
      <c r="C364" s="182"/>
      <c r="D364" s="182"/>
      <c r="E364" s="182"/>
      <c r="F364" s="187" t="str">
        <f t="shared" si="12"/>
        <v xml:space="preserve"> </v>
      </c>
      <c r="G364" s="188" t="str">
        <f t="shared" si="13"/>
        <v xml:space="preserve"> </v>
      </c>
      <c r="H364" s="187"/>
      <c r="I364" s="182"/>
      <c r="J364" s="183"/>
    </row>
    <row r="365" spans="1:10" x14ac:dyDescent="0.25">
      <c r="A365" s="182"/>
      <c r="B365" s="182"/>
      <c r="C365" s="182"/>
      <c r="D365" s="182"/>
      <c r="E365" s="182"/>
      <c r="F365" s="187" t="str">
        <f t="shared" si="12"/>
        <v xml:space="preserve"> </v>
      </c>
      <c r="G365" s="188" t="str">
        <f t="shared" si="13"/>
        <v xml:space="preserve"> </v>
      </c>
      <c r="H365" s="187"/>
      <c r="I365" s="182"/>
      <c r="J365" s="183"/>
    </row>
    <row r="366" spans="1:10" x14ac:dyDescent="0.25">
      <c r="A366" s="182"/>
      <c r="B366" s="182"/>
      <c r="C366" s="182"/>
      <c r="D366" s="182"/>
      <c r="E366" s="182"/>
      <c r="F366" s="187" t="str">
        <f t="shared" si="12"/>
        <v xml:space="preserve"> </v>
      </c>
      <c r="G366" s="188" t="str">
        <f t="shared" si="13"/>
        <v xml:space="preserve"> </v>
      </c>
      <c r="H366" s="187"/>
      <c r="I366" s="182"/>
      <c r="J366" s="183"/>
    </row>
    <row r="367" spans="1:10" x14ac:dyDescent="0.25">
      <c r="A367" s="182"/>
      <c r="B367" s="182"/>
      <c r="C367" s="182"/>
      <c r="D367" s="182"/>
      <c r="E367" s="182"/>
      <c r="F367" s="187" t="str">
        <f t="shared" si="12"/>
        <v xml:space="preserve"> </v>
      </c>
      <c r="G367" s="188" t="str">
        <f t="shared" si="13"/>
        <v xml:space="preserve"> </v>
      </c>
      <c r="H367" s="187"/>
      <c r="I367" s="182"/>
      <c r="J367" s="183"/>
    </row>
    <row r="368" spans="1:10" x14ac:dyDescent="0.25">
      <c r="A368" s="182"/>
      <c r="B368" s="182"/>
      <c r="C368" s="182"/>
      <c r="D368" s="182"/>
      <c r="E368" s="182"/>
      <c r="F368" s="187" t="str">
        <f t="shared" si="12"/>
        <v xml:space="preserve"> </v>
      </c>
      <c r="G368" s="188" t="str">
        <f t="shared" si="13"/>
        <v xml:space="preserve"> </v>
      </c>
      <c r="H368" s="187"/>
      <c r="I368" s="182"/>
      <c r="J368" s="183"/>
    </row>
    <row r="369" spans="1:10" x14ac:dyDescent="0.25">
      <c r="A369" s="182"/>
      <c r="B369" s="182"/>
      <c r="C369" s="182"/>
      <c r="D369" s="182"/>
      <c r="E369" s="182"/>
      <c r="F369" s="187" t="str">
        <f t="shared" si="12"/>
        <v xml:space="preserve"> </v>
      </c>
      <c r="G369" s="188" t="str">
        <f t="shared" si="13"/>
        <v xml:space="preserve"> </v>
      </c>
      <c r="H369" s="187"/>
      <c r="I369" s="182"/>
      <c r="J369" s="183"/>
    </row>
    <row r="370" spans="1:10" x14ac:dyDescent="0.25">
      <c r="A370" s="182"/>
      <c r="B370" s="182"/>
      <c r="C370" s="182"/>
      <c r="D370" s="182"/>
      <c r="E370" s="182"/>
      <c r="F370" s="187" t="str">
        <f t="shared" si="12"/>
        <v xml:space="preserve"> </v>
      </c>
      <c r="G370" s="188" t="str">
        <f t="shared" si="13"/>
        <v xml:space="preserve"> </v>
      </c>
      <c r="H370" s="187"/>
      <c r="I370" s="182"/>
      <c r="J370" s="183"/>
    </row>
    <row r="371" spans="1:10" x14ac:dyDescent="0.25">
      <c r="A371" s="182"/>
      <c r="B371" s="182"/>
      <c r="C371" s="182"/>
      <c r="D371" s="182"/>
      <c r="E371" s="182"/>
      <c r="F371" s="187" t="str">
        <f t="shared" si="12"/>
        <v xml:space="preserve"> </v>
      </c>
      <c r="G371" s="188" t="str">
        <f t="shared" si="13"/>
        <v xml:space="preserve"> </v>
      </c>
      <c r="H371" s="187"/>
      <c r="I371" s="182"/>
      <c r="J371" s="183"/>
    </row>
    <row r="372" spans="1:10" x14ac:dyDescent="0.25">
      <c r="A372" s="182"/>
      <c r="B372" s="182"/>
      <c r="C372" s="182"/>
      <c r="D372" s="182"/>
      <c r="E372" s="182"/>
      <c r="F372" s="187" t="str">
        <f t="shared" si="12"/>
        <v xml:space="preserve"> </v>
      </c>
      <c r="G372" s="188" t="str">
        <f t="shared" si="13"/>
        <v xml:space="preserve"> </v>
      </c>
      <c r="H372" s="187"/>
      <c r="I372" s="182"/>
      <c r="J372" s="183"/>
    </row>
    <row r="373" spans="1:10" x14ac:dyDescent="0.25">
      <c r="A373" s="182"/>
      <c r="B373" s="182"/>
      <c r="C373" s="182"/>
      <c r="D373" s="182"/>
      <c r="E373" s="182"/>
      <c r="F373" s="187" t="str">
        <f t="shared" si="12"/>
        <v xml:space="preserve"> </v>
      </c>
      <c r="G373" s="188" t="str">
        <f t="shared" si="13"/>
        <v xml:space="preserve"> </v>
      </c>
      <c r="H373" s="187"/>
      <c r="I373" s="182"/>
      <c r="J373" s="183"/>
    </row>
    <row r="374" spans="1:10" x14ac:dyDescent="0.25">
      <c r="A374" s="182"/>
      <c r="B374" s="182"/>
      <c r="C374" s="182"/>
      <c r="D374" s="182"/>
      <c r="E374" s="182"/>
      <c r="F374" s="187" t="str">
        <f t="shared" si="12"/>
        <v xml:space="preserve"> </v>
      </c>
      <c r="G374" s="188" t="str">
        <f t="shared" si="13"/>
        <v xml:space="preserve"> </v>
      </c>
      <c r="H374" s="187"/>
      <c r="I374" s="182"/>
      <c r="J374" s="183"/>
    </row>
    <row r="375" spans="1:10" x14ac:dyDescent="0.25">
      <c r="A375" s="182"/>
      <c r="B375" s="182"/>
      <c r="C375" s="182"/>
      <c r="D375" s="182"/>
      <c r="E375" s="182"/>
      <c r="F375" s="187" t="str">
        <f t="shared" si="12"/>
        <v xml:space="preserve"> </v>
      </c>
      <c r="G375" s="188" t="str">
        <f t="shared" si="13"/>
        <v xml:space="preserve"> </v>
      </c>
      <c r="H375" s="187"/>
      <c r="I375" s="182"/>
      <c r="J375" s="183"/>
    </row>
    <row r="376" spans="1:10" x14ac:dyDescent="0.25">
      <c r="A376" s="182"/>
      <c r="B376" s="182"/>
      <c r="C376" s="182"/>
      <c r="D376" s="182"/>
      <c r="E376" s="182"/>
      <c r="F376" s="187" t="str">
        <f t="shared" si="12"/>
        <v xml:space="preserve"> </v>
      </c>
      <c r="G376" s="188" t="str">
        <f t="shared" si="13"/>
        <v xml:space="preserve"> </v>
      </c>
      <c r="H376" s="187"/>
      <c r="I376" s="182"/>
      <c r="J376" s="183"/>
    </row>
    <row r="377" spans="1:10" x14ac:dyDescent="0.25">
      <c r="A377" s="182"/>
      <c r="B377" s="182"/>
      <c r="C377" s="182"/>
      <c r="D377" s="182"/>
      <c r="E377" s="182"/>
      <c r="F377" s="187" t="str">
        <f t="shared" si="12"/>
        <v xml:space="preserve"> </v>
      </c>
      <c r="G377" s="188" t="str">
        <f t="shared" si="13"/>
        <v xml:space="preserve"> </v>
      </c>
      <c r="H377" s="187"/>
      <c r="I377" s="182"/>
      <c r="J377" s="183"/>
    </row>
    <row r="378" spans="1:10" x14ac:dyDescent="0.25">
      <c r="A378" s="182"/>
      <c r="B378" s="182"/>
      <c r="C378" s="182"/>
      <c r="D378" s="182"/>
      <c r="E378" s="182"/>
      <c r="F378" s="187" t="str">
        <f t="shared" si="12"/>
        <v xml:space="preserve"> </v>
      </c>
      <c r="G378" s="188" t="str">
        <f t="shared" si="13"/>
        <v xml:space="preserve"> </v>
      </c>
      <c r="H378" s="187"/>
      <c r="I378" s="182"/>
      <c r="J378" s="183"/>
    </row>
    <row r="379" spans="1:10" x14ac:dyDescent="0.25">
      <c r="A379" s="182"/>
      <c r="B379" s="182"/>
      <c r="C379" s="182"/>
      <c r="D379" s="182"/>
      <c r="E379" s="182"/>
      <c r="F379" s="187" t="str">
        <f t="shared" si="12"/>
        <v xml:space="preserve"> </v>
      </c>
      <c r="G379" s="188" t="str">
        <f t="shared" si="13"/>
        <v xml:space="preserve"> </v>
      </c>
      <c r="H379" s="187"/>
      <c r="I379" s="182"/>
      <c r="J379" s="183"/>
    </row>
    <row r="380" spans="1:10" x14ac:dyDescent="0.25">
      <c r="A380" s="182"/>
      <c r="B380" s="182"/>
      <c r="C380" s="182"/>
      <c r="D380" s="182"/>
      <c r="E380" s="182"/>
      <c r="F380" s="187" t="str">
        <f t="shared" si="12"/>
        <v xml:space="preserve"> </v>
      </c>
      <c r="G380" s="188" t="str">
        <f t="shared" si="13"/>
        <v xml:space="preserve"> </v>
      </c>
      <c r="H380" s="187"/>
      <c r="I380" s="182"/>
      <c r="J380" s="183"/>
    </row>
    <row r="381" spans="1:10" x14ac:dyDescent="0.25">
      <c r="A381" s="182"/>
      <c r="B381" s="182"/>
      <c r="C381" s="182"/>
      <c r="D381" s="182"/>
      <c r="E381" s="182"/>
      <c r="F381" s="187" t="str">
        <f t="shared" si="12"/>
        <v xml:space="preserve"> </v>
      </c>
      <c r="G381" s="188" t="str">
        <f t="shared" si="13"/>
        <v xml:space="preserve"> </v>
      </c>
      <c r="H381" s="187"/>
      <c r="I381" s="182"/>
      <c r="J381" s="183"/>
    </row>
    <row r="382" spans="1:10" x14ac:dyDescent="0.25">
      <c r="A382" s="182"/>
      <c r="B382" s="182"/>
      <c r="C382" s="182"/>
      <c r="D382" s="182"/>
      <c r="E382" s="182"/>
      <c r="F382" s="187" t="str">
        <f t="shared" si="12"/>
        <v xml:space="preserve"> </v>
      </c>
      <c r="G382" s="188" t="str">
        <f t="shared" si="13"/>
        <v xml:space="preserve"> </v>
      </c>
      <c r="H382" s="187"/>
      <c r="I382" s="182"/>
      <c r="J382" s="183"/>
    </row>
    <row r="383" spans="1:10" x14ac:dyDescent="0.25">
      <c r="A383" s="182"/>
      <c r="B383" s="182"/>
      <c r="C383" s="182"/>
      <c r="D383" s="182"/>
      <c r="E383" s="182"/>
      <c r="F383" s="187" t="str">
        <f t="shared" si="12"/>
        <v xml:space="preserve"> </v>
      </c>
      <c r="G383" s="188" t="str">
        <f t="shared" si="13"/>
        <v xml:space="preserve"> </v>
      </c>
      <c r="H383" s="187"/>
      <c r="I383" s="182"/>
      <c r="J383" s="183"/>
    </row>
    <row r="384" spans="1:10" x14ac:dyDescent="0.25">
      <c r="A384" s="182"/>
      <c r="B384" s="182"/>
      <c r="C384" s="182"/>
      <c r="D384" s="182"/>
      <c r="E384" s="182"/>
      <c r="F384" s="187" t="str">
        <f t="shared" si="12"/>
        <v xml:space="preserve"> </v>
      </c>
      <c r="G384" s="188" t="str">
        <f t="shared" si="13"/>
        <v xml:space="preserve"> </v>
      </c>
      <c r="H384" s="187"/>
      <c r="I384" s="182"/>
      <c r="J384" s="183"/>
    </row>
    <row r="385" spans="1:10" x14ac:dyDescent="0.25">
      <c r="A385" s="182"/>
      <c r="B385" s="182"/>
      <c r="C385" s="182"/>
      <c r="D385" s="182"/>
      <c r="E385" s="182"/>
      <c r="F385" s="187" t="str">
        <f t="shared" si="12"/>
        <v xml:space="preserve"> </v>
      </c>
      <c r="G385" s="188" t="str">
        <f t="shared" si="13"/>
        <v xml:space="preserve"> </v>
      </c>
      <c r="H385" s="187"/>
      <c r="I385" s="182"/>
      <c r="J385" s="183"/>
    </row>
    <row r="386" spans="1:10" x14ac:dyDescent="0.25">
      <c r="A386" s="182"/>
      <c r="B386" s="182"/>
      <c r="C386" s="182"/>
      <c r="D386" s="182"/>
      <c r="E386" s="182"/>
      <c r="F386" s="187" t="str">
        <f t="shared" si="12"/>
        <v xml:space="preserve"> </v>
      </c>
      <c r="G386" s="188" t="str">
        <f t="shared" si="13"/>
        <v xml:space="preserve"> </v>
      </c>
      <c r="H386" s="187"/>
      <c r="I386" s="182"/>
      <c r="J386" s="183"/>
    </row>
    <row r="387" spans="1:10" x14ac:dyDescent="0.25">
      <c r="A387" s="182"/>
      <c r="B387" s="182"/>
      <c r="C387" s="182"/>
      <c r="D387" s="182"/>
      <c r="E387" s="182"/>
      <c r="F387" s="187" t="str">
        <f t="shared" si="12"/>
        <v xml:space="preserve"> </v>
      </c>
      <c r="G387" s="188" t="str">
        <f t="shared" si="13"/>
        <v xml:space="preserve"> </v>
      </c>
      <c r="H387" s="187"/>
      <c r="I387" s="182"/>
      <c r="J387" s="183"/>
    </row>
    <row r="388" spans="1:10" x14ac:dyDescent="0.25">
      <c r="A388" s="182"/>
      <c r="B388" s="182"/>
      <c r="C388" s="182"/>
      <c r="D388" s="182"/>
      <c r="E388" s="182"/>
      <c r="F388" s="187" t="str">
        <f t="shared" si="12"/>
        <v xml:space="preserve"> </v>
      </c>
      <c r="G388" s="188" t="str">
        <f t="shared" si="13"/>
        <v xml:space="preserve"> </v>
      </c>
      <c r="H388" s="187"/>
      <c r="I388" s="182"/>
      <c r="J388" s="183"/>
    </row>
    <row r="389" spans="1:10" x14ac:dyDescent="0.25">
      <c r="A389" s="182"/>
      <c r="B389" s="182"/>
      <c r="C389" s="182"/>
      <c r="D389" s="182"/>
      <c r="E389" s="182"/>
      <c r="F389" s="187" t="str">
        <f t="shared" si="12"/>
        <v xml:space="preserve"> </v>
      </c>
      <c r="G389" s="188" t="str">
        <f t="shared" si="13"/>
        <v xml:space="preserve"> </v>
      </c>
      <c r="H389" s="187"/>
      <c r="I389" s="182"/>
      <c r="J389" s="183"/>
    </row>
    <row r="390" spans="1:10" x14ac:dyDescent="0.25">
      <c r="A390" s="182"/>
      <c r="B390" s="182"/>
      <c r="C390" s="182"/>
      <c r="D390" s="182"/>
      <c r="E390" s="182"/>
      <c r="F390" s="187" t="str">
        <f t="shared" si="12"/>
        <v xml:space="preserve"> </v>
      </c>
      <c r="G390" s="188" t="str">
        <f t="shared" si="13"/>
        <v xml:space="preserve"> </v>
      </c>
      <c r="H390" s="187"/>
      <c r="I390" s="182"/>
      <c r="J390" s="183"/>
    </row>
    <row r="391" spans="1:10" x14ac:dyDescent="0.25">
      <c r="A391" s="182"/>
      <c r="B391" s="182"/>
      <c r="C391" s="182"/>
      <c r="D391" s="182"/>
      <c r="E391" s="182"/>
      <c r="F391" s="187" t="str">
        <f t="shared" si="12"/>
        <v xml:space="preserve"> </v>
      </c>
      <c r="G391" s="188" t="str">
        <f t="shared" si="13"/>
        <v xml:space="preserve"> </v>
      </c>
      <c r="H391" s="187"/>
      <c r="I391" s="182"/>
      <c r="J391" s="183"/>
    </row>
    <row r="392" spans="1:10" x14ac:dyDescent="0.25">
      <c r="A392" s="182"/>
      <c r="B392" s="182"/>
      <c r="C392" s="182"/>
      <c r="D392" s="182"/>
      <c r="E392" s="182"/>
      <c r="F392" s="187" t="str">
        <f t="shared" si="12"/>
        <v xml:space="preserve"> </v>
      </c>
      <c r="G392" s="188" t="str">
        <f t="shared" si="13"/>
        <v xml:space="preserve"> </v>
      </c>
      <c r="H392" s="187"/>
      <c r="I392" s="182"/>
      <c r="J392" s="183"/>
    </row>
    <row r="393" spans="1:10" x14ac:dyDescent="0.25">
      <c r="A393" s="182"/>
      <c r="B393" s="182"/>
      <c r="C393" s="182"/>
      <c r="D393" s="182"/>
      <c r="E393" s="182"/>
      <c r="F393" s="187" t="str">
        <f t="shared" si="12"/>
        <v xml:space="preserve"> </v>
      </c>
      <c r="G393" s="188" t="str">
        <f t="shared" si="13"/>
        <v xml:space="preserve"> </v>
      </c>
      <c r="H393" s="187"/>
      <c r="I393" s="182"/>
      <c r="J393" s="183"/>
    </row>
    <row r="394" spans="1:10" x14ac:dyDescent="0.25">
      <c r="A394" s="182"/>
      <c r="B394" s="182"/>
      <c r="C394" s="182"/>
      <c r="D394" s="182"/>
      <c r="E394" s="182"/>
      <c r="F394" s="187" t="str">
        <f t="shared" si="12"/>
        <v xml:space="preserve"> </v>
      </c>
      <c r="G394" s="188" t="str">
        <f t="shared" si="13"/>
        <v xml:space="preserve"> </v>
      </c>
      <c r="H394" s="187"/>
      <c r="I394" s="182"/>
      <c r="J394" s="183"/>
    </row>
    <row r="395" spans="1:10" x14ac:dyDescent="0.25">
      <c r="A395" s="182"/>
      <c r="B395" s="182"/>
      <c r="C395" s="182"/>
      <c r="D395" s="182"/>
      <c r="E395" s="182"/>
      <c r="F395" s="187" t="str">
        <f t="shared" si="12"/>
        <v xml:space="preserve"> </v>
      </c>
      <c r="G395" s="188" t="str">
        <f t="shared" si="13"/>
        <v xml:space="preserve"> </v>
      </c>
      <c r="H395" s="187"/>
      <c r="I395" s="182"/>
      <c r="J395" s="183"/>
    </row>
    <row r="396" spans="1:10" x14ac:dyDescent="0.25">
      <c r="A396" s="182"/>
      <c r="B396" s="182"/>
      <c r="C396" s="182"/>
      <c r="D396" s="182"/>
      <c r="E396" s="182"/>
      <c r="F396" s="187" t="str">
        <f t="shared" si="12"/>
        <v xml:space="preserve"> </v>
      </c>
      <c r="G396" s="188" t="str">
        <f t="shared" si="13"/>
        <v xml:space="preserve"> </v>
      </c>
      <c r="H396" s="187"/>
      <c r="I396" s="182"/>
      <c r="J396" s="183"/>
    </row>
    <row r="397" spans="1:10" x14ac:dyDescent="0.25">
      <c r="A397" s="182"/>
      <c r="B397" s="182"/>
      <c r="C397" s="182"/>
      <c r="D397" s="182"/>
      <c r="E397" s="182"/>
      <c r="F397" s="187" t="str">
        <f t="shared" si="12"/>
        <v xml:space="preserve"> </v>
      </c>
      <c r="G397" s="188" t="str">
        <f t="shared" si="13"/>
        <v xml:space="preserve"> </v>
      </c>
      <c r="H397" s="187"/>
      <c r="I397" s="182"/>
      <c r="J397" s="183"/>
    </row>
    <row r="398" spans="1:10" x14ac:dyDescent="0.25">
      <c r="A398" s="182"/>
      <c r="B398" s="182"/>
      <c r="C398" s="182"/>
      <c r="D398" s="182"/>
      <c r="E398" s="182"/>
      <c r="F398" s="187" t="str">
        <f t="shared" si="12"/>
        <v xml:space="preserve"> </v>
      </c>
      <c r="G398" s="188" t="str">
        <f t="shared" si="13"/>
        <v xml:space="preserve"> </v>
      </c>
      <c r="H398" s="187"/>
      <c r="I398" s="182"/>
      <c r="J398" s="183"/>
    </row>
    <row r="399" spans="1:10" x14ac:dyDescent="0.25">
      <c r="A399" s="182"/>
      <c r="B399" s="182"/>
      <c r="C399" s="182"/>
      <c r="D399" s="182"/>
      <c r="E399" s="182"/>
      <c r="F399" s="187" t="str">
        <f t="shared" si="12"/>
        <v xml:space="preserve"> </v>
      </c>
      <c r="G399" s="188" t="str">
        <f t="shared" si="13"/>
        <v xml:space="preserve"> </v>
      </c>
      <c r="H399" s="187"/>
      <c r="I399" s="182"/>
      <c r="J399" s="183"/>
    </row>
    <row r="400" spans="1:10" x14ac:dyDescent="0.25">
      <c r="A400" s="182"/>
      <c r="B400" s="182"/>
      <c r="C400" s="182"/>
      <c r="D400" s="182"/>
      <c r="E400" s="182"/>
      <c r="F400" s="187" t="str">
        <f t="shared" si="12"/>
        <v xml:space="preserve"> </v>
      </c>
      <c r="G400" s="188" t="str">
        <f t="shared" si="13"/>
        <v xml:space="preserve"> </v>
      </c>
      <c r="H400" s="187"/>
      <c r="I400" s="182"/>
      <c r="J400" s="189"/>
    </row>
    <row r="401" spans="1:9" ht="16.5" customHeight="1" x14ac:dyDescent="0.25">
      <c r="A401" s="182"/>
      <c r="B401" s="182"/>
      <c r="C401" s="182"/>
      <c r="D401" s="182"/>
      <c r="E401" s="182"/>
      <c r="F401" s="182"/>
      <c r="G401" s="182"/>
      <c r="H401" s="182"/>
      <c r="I401" s="182"/>
    </row>
  </sheetData>
  <hyperlinks>
    <hyperlink ref="K3" location="'KM-D'!A1" display="KM-D" xr:uid="{00000000-0004-0000-0200-000000000000}"/>
    <hyperlink ref="K4" location="'KM-D-01'!A1" display="KM-D-01" xr:uid="{00000000-0004-0000-0200-000001000000}"/>
    <hyperlink ref="K5" location="'KM-D-02'!A1" display="KM-D-02" xr:uid="{00000000-0004-0000-0200-000002000000}"/>
    <hyperlink ref="K6" location="'KM-D-10-M'!A1" display="KM-D-10-M " xr:uid="{00000000-0004-0000-0200-000003000000}"/>
    <hyperlink ref="K7" location="'KM-D-10-E'!A1" display="KM-D-10-E" xr:uid="{00000000-0004-0000-0200-000004000000}"/>
  </hyperlinks>
  <pageMargins left="0.70866141732283505" right="0.70866141732283505" top="0.70866141732283505" bottom="0.70866141732283505" header="0.511811023622047" footer="0.31496062992126"/>
  <pageSetup paperSize="9" scale="96" orientation="landscape"/>
  <headerFooter>
    <oddFooter>&amp;L&amp;8&amp;F/KM-D-03&amp;C&amp;8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workbookViewId="0"/>
  </sheetViews>
  <sheetFormatPr defaultColWidth="9" defaultRowHeight="16.5" customHeight="1" x14ac:dyDescent="0.3"/>
  <cols>
    <col min="1" max="1" width="11" style="195" customWidth="1"/>
    <col min="2" max="2" width="69.25" style="204" customWidth="1"/>
    <col min="3" max="3" width="10.875" style="195" customWidth="1"/>
    <col min="4" max="6" width="9" style="195" customWidth="1"/>
    <col min="7" max="16384" width="9" style="195"/>
  </cols>
  <sheetData>
    <row r="1" spans="1:6" ht="16.5" customHeight="1" x14ac:dyDescent="0.3">
      <c r="A1" s="191" t="s">
        <v>141</v>
      </c>
      <c r="B1" s="192" t="s">
        <v>142</v>
      </c>
    </row>
    <row r="2" spans="1:6" ht="16.5" customHeight="1" x14ac:dyDescent="0.3">
      <c r="A2" s="193"/>
      <c r="B2" s="194"/>
      <c r="D2" s="196">
        <f>A40</f>
        <v>0</v>
      </c>
      <c r="E2" s="196">
        <f>A42</f>
        <v>0</v>
      </c>
      <c r="F2" s="8" t="s">
        <v>1</v>
      </c>
    </row>
    <row r="3" spans="1:6" ht="16.5" customHeight="1" x14ac:dyDescent="0.3">
      <c r="A3" s="191" t="s">
        <v>2</v>
      </c>
      <c r="B3" s="197"/>
      <c r="C3" s="11" t="s">
        <v>0</v>
      </c>
      <c r="D3" s="1" t="s">
        <v>3</v>
      </c>
    </row>
    <row r="4" spans="1:6" ht="16.5" customHeight="1" x14ac:dyDescent="0.3">
      <c r="A4" s="198" t="s">
        <v>143</v>
      </c>
      <c r="B4" s="199">
        <f>Alapa!$C$17</f>
        <v>0</v>
      </c>
      <c r="C4" s="11" t="s">
        <v>5</v>
      </c>
      <c r="D4" s="1" t="s">
        <v>6</v>
      </c>
    </row>
    <row r="5" spans="1:6" ht="16.5" customHeight="1" x14ac:dyDescent="0.3">
      <c r="A5" s="198" t="s">
        <v>144</v>
      </c>
      <c r="B5" s="200">
        <f>Alapa!$C$12</f>
        <v>0</v>
      </c>
      <c r="C5" s="11" t="s">
        <v>8</v>
      </c>
      <c r="D5" s="1" t="s">
        <v>9</v>
      </c>
    </row>
    <row r="6" spans="1:6" ht="16.5" customHeight="1" x14ac:dyDescent="0.3">
      <c r="A6" s="198" t="s">
        <v>4</v>
      </c>
      <c r="B6" s="200">
        <f>Alapa!$C$15</f>
        <v>0</v>
      </c>
      <c r="C6" s="11" t="s">
        <v>11</v>
      </c>
      <c r="D6" s="1" t="s">
        <v>12</v>
      </c>
    </row>
    <row r="7" spans="1:6" ht="16.5" customHeight="1" x14ac:dyDescent="0.3">
      <c r="A7" s="198" t="s">
        <v>7</v>
      </c>
      <c r="B7" s="199" t="e">
        <f>VLOOKUP(D8,Alapa!$G$2:$H$22,2)</f>
        <v>#N/A</v>
      </c>
      <c r="C7" s="11" t="s">
        <v>14</v>
      </c>
      <c r="D7" s="1" t="s">
        <v>15</v>
      </c>
    </row>
    <row r="8" spans="1:6" ht="16.5" customHeight="1" x14ac:dyDescent="0.3">
      <c r="A8" s="198" t="s">
        <v>91</v>
      </c>
      <c r="B8" s="199" t="str">
        <f>IF(Alapa!$N$2=0," ",Alapa!$N$2)</f>
        <v xml:space="preserve"> </v>
      </c>
      <c r="C8" s="29" t="s">
        <v>145</v>
      </c>
      <c r="D8" s="30">
        <v>1</v>
      </c>
    </row>
    <row r="9" spans="1:6" ht="16.5" customHeight="1" x14ac:dyDescent="0.3">
      <c r="A9" s="193"/>
      <c r="B9" s="201"/>
    </row>
    <row r="10" spans="1:6" ht="16.5" customHeight="1" x14ac:dyDescent="0.3">
      <c r="A10" s="202"/>
      <c r="B10" s="203"/>
    </row>
    <row r="11" spans="1:6" ht="16.5" customHeight="1" x14ac:dyDescent="0.3">
      <c r="A11" s="202"/>
      <c r="B11" s="203"/>
    </row>
    <row r="12" spans="1:6" ht="16.5" customHeight="1" x14ac:dyDescent="0.3">
      <c r="A12" s="202"/>
      <c r="B12" s="203"/>
    </row>
    <row r="13" spans="1:6" ht="16.5" customHeight="1" x14ac:dyDescent="0.3">
      <c r="A13" s="202"/>
      <c r="B13" s="203"/>
    </row>
    <row r="14" spans="1:6" ht="16.5" customHeight="1" x14ac:dyDescent="0.3">
      <c r="A14" s="202"/>
      <c r="B14" s="203"/>
    </row>
    <row r="15" spans="1:6" ht="16.5" customHeight="1" x14ac:dyDescent="0.3">
      <c r="A15" s="202"/>
      <c r="B15" s="203"/>
    </row>
    <row r="16" spans="1:6" ht="16.5" customHeight="1" x14ac:dyDescent="0.3">
      <c r="A16" s="202"/>
      <c r="B16" s="203"/>
    </row>
    <row r="17" spans="1:2" ht="16.5" customHeight="1" x14ac:dyDescent="0.3">
      <c r="A17" s="202"/>
      <c r="B17" s="203"/>
    </row>
    <row r="18" spans="1:2" ht="16.5" customHeight="1" x14ac:dyDescent="0.3">
      <c r="A18" s="202"/>
      <c r="B18" s="203"/>
    </row>
    <row r="19" spans="1:2" ht="16.5" customHeight="1" x14ac:dyDescent="0.3">
      <c r="A19" s="202"/>
      <c r="B19" s="203"/>
    </row>
    <row r="20" spans="1:2" ht="16.5" customHeight="1" x14ac:dyDescent="0.3">
      <c r="A20" s="202"/>
      <c r="B20" s="203"/>
    </row>
    <row r="21" spans="1:2" ht="16.5" customHeight="1" x14ac:dyDescent="0.3">
      <c r="A21" s="202"/>
      <c r="B21" s="203"/>
    </row>
    <row r="22" spans="1:2" ht="16.5" customHeight="1" x14ac:dyDescent="0.3">
      <c r="A22" s="202"/>
      <c r="B22" s="203"/>
    </row>
    <row r="23" spans="1:2" ht="16.5" customHeight="1" x14ac:dyDescent="0.3">
      <c r="A23" s="202"/>
      <c r="B23" s="203"/>
    </row>
    <row r="24" spans="1:2" ht="16.5" customHeight="1" x14ac:dyDescent="0.3">
      <c r="A24" s="202"/>
      <c r="B24" s="203"/>
    </row>
    <row r="25" spans="1:2" ht="16.5" customHeight="1" x14ac:dyDescent="0.3">
      <c r="A25" s="202"/>
      <c r="B25" s="203"/>
    </row>
    <row r="26" spans="1:2" ht="16.5" customHeight="1" x14ac:dyDescent="0.3">
      <c r="A26" s="202"/>
      <c r="B26" s="203"/>
    </row>
    <row r="27" spans="1:2" ht="16.5" customHeight="1" x14ac:dyDescent="0.3">
      <c r="A27" s="202"/>
      <c r="B27" s="203"/>
    </row>
    <row r="28" spans="1:2" ht="16.5" customHeight="1" x14ac:dyDescent="0.3">
      <c r="A28" s="202"/>
      <c r="B28" s="203"/>
    </row>
    <row r="29" spans="1:2" ht="16.5" customHeight="1" x14ac:dyDescent="0.3">
      <c r="A29" s="202"/>
      <c r="B29" s="203"/>
    </row>
    <row r="30" spans="1:2" ht="16.5" customHeight="1" x14ac:dyDescent="0.3">
      <c r="A30" s="202"/>
      <c r="B30" s="203"/>
    </row>
    <row r="31" spans="1:2" ht="16.5" customHeight="1" x14ac:dyDescent="0.3">
      <c r="A31" s="202"/>
      <c r="B31" s="203"/>
    </row>
    <row r="32" spans="1:2" ht="16.5" customHeight="1" x14ac:dyDescent="0.3">
      <c r="A32" s="202"/>
      <c r="B32" s="203"/>
    </row>
    <row r="33" spans="1:2" ht="16.5" customHeight="1" x14ac:dyDescent="0.3">
      <c r="A33" s="202"/>
      <c r="B33" s="203"/>
    </row>
    <row r="34" spans="1:2" ht="16.5" customHeight="1" x14ac:dyDescent="0.3">
      <c r="A34" s="202"/>
      <c r="B34" s="203"/>
    </row>
    <row r="35" spans="1:2" ht="16.5" customHeight="1" x14ac:dyDescent="0.3">
      <c r="A35" s="202"/>
      <c r="B35" s="203"/>
    </row>
    <row r="36" spans="1:2" x14ac:dyDescent="0.3">
      <c r="A36" s="202"/>
      <c r="B36" s="203"/>
    </row>
    <row r="37" spans="1:2" x14ac:dyDescent="0.3">
      <c r="A37" s="202"/>
      <c r="B37" s="203"/>
    </row>
    <row r="38" spans="1:2" x14ac:dyDescent="0.3">
      <c r="A38" s="202"/>
      <c r="B38" s="203"/>
    </row>
    <row r="39" spans="1:2" x14ac:dyDescent="0.3">
      <c r="A39" s="20" t="s">
        <v>83</v>
      </c>
      <c r="B39" s="37"/>
    </row>
    <row r="40" spans="1:2" x14ac:dyDescent="0.3">
      <c r="A40" s="1"/>
      <c r="B40" s="72"/>
    </row>
    <row r="41" spans="1:2" x14ac:dyDescent="0.3">
      <c r="A41" s="70" t="s">
        <v>84</v>
      </c>
      <c r="B41" s="45"/>
    </row>
    <row r="42" spans="1:2" x14ac:dyDescent="0.3">
      <c r="A42" s="1"/>
      <c r="B42" s="72"/>
    </row>
    <row r="43" spans="1:2" x14ac:dyDescent="0.3">
      <c r="A43" s="143"/>
      <c r="B43" s="143"/>
    </row>
  </sheetData>
  <hyperlinks>
    <hyperlink ref="C3" location="'KM-D'!A1" display="KM-D" xr:uid="{00000000-0004-0000-0300-000000000000}"/>
    <hyperlink ref="C4" location="'KM-D-01'!A1" display="KM-D-01" xr:uid="{00000000-0004-0000-0300-000001000000}"/>
    <hyperlink ref="C5" location="'KM-D-02'!A1" display="KM-D-02" xr:uid="{00000000-0004-0000-0300-000002000000}"/>
    <hyperlink ref="C6" location="'KM-D-10-M'!A1" display="KM-D-10-M " xr:uid="{00000000-0004-0000-0300-000003000000}"/>
    <hyperlink ref="C7" location="'KM-D-10-E'!A1" display="KM-D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95" customWidth="1"/>
    <col min="2" max="2" width="15.625" style="195" customWidth="1"/>
    <col min="3" max="3" width="23.75" style="195" customWidth="1"/>
    <col min="4" max="4" width="11" style="195" customWidth="1"/>
    <col min="5" max="5" width="30.625" style="204" customWidth="1"/>
    <col min="6" max="6" width="10.875" style="195" customWidth="1"/>
    <col min="7" max="10" width="9" style="195" customWidth="1"/>
    <col min="11" max="16384" width="9" style="195"/>
  </cols>
  <sheetData>
    <row r="1" spans="1:10" ht="16.5" customHeight="1" x14ac:dyDescent="0.3">
      <c r="A1" s="191" t="s">
        <v>14</v>
      </c>
      <c r="B1" s="205"/>
      <c r="C1" s="205"/>
      <c r="D1" s="205"/>
      <c r="E1" s="192"/>
      <c r="I1" s="196" t="s">
        <v>146</v>
      </c>
      <c r="J1" s="196" t="s">
        <v>147</v>
      </c>
    </row>
    <row r="2" spans="1:10" ht="16.5" customHeight="1" x14ac:dyDescent="0.3">
      <c r="A2" s="193"/>
      <c r="B2" s="193"/>
      <c r="C2" s="193"/>
      <c r="D2" s="7">
        <f>A23</f>
        <v>0</v>
      </c>
      <c r="E2" s="206">
        <f>A25</f>
        <v>0</v>
      </c>
      <c r="F2" s="8" t="s">
        <v>1</v>
      </c>
    </row>
    <row r="3" spans="1:10" ht="16.5" customHeight="1" x14ac:dyDescent="0.3">
      <c r="A3" s="191" t="s">
        <v>148</v>
      </c>
      <c r="B3" s="191"/>
      <c r="C3" s="191"/>
      <c r="D3" s="191"/>
      <c r="E3" s="197"/>
      <c r="F3" s="11" t="s">
        <v>0</v>
      </c>
      <c r="G3" s="1" t="s">
        <v>3</v>
      </c>
    </row>
    <row r="4" spans="1:10" ht="16.5" customHeight="1" x14ac:dyDescent="0.3">
      <c r="A4" s="198" t="s">
        <v>143</v>
      </c>
      <c r="B4" s="207">
        <f>Alapa!$C$17</f>
        <v>0</v>
      </c>
      <c r="C4" s="208"/>
      <c r="D4" s="208"/>
      <c r="E4" s="209"/>
      <c r="F4" s="11" t="s">
        <v>5</v>
      </c>
      <c r="G4" s="1" t="s">
        <v>6</v>
      </c>
    </row>
    <row r="5" spans="1:10" ht="16.5" customHeight="1" x14ac:dyDescent="0.3">
      <c r="A5" s="198" t="s">
        <v>144</v>
      </c>
      <c r="B5" s="207">
        <f>Alapa!$C$12</f>
        <v>0</v>
      </c>
      <c r="C5" s="208"/>
      <c r="D5" s="208"/>
      <c r="E5" s="209"/>
      <c r="F5" s="11" t="s">
        <v>8</v>
      </c>
      <c r="G5" s="1" t="s">
        <v>9</v>
      </c>
    </row>
    <row r="6" spans="1:10" ht="16.5" customHeight="1" x14ac:dyDescent="0.3">
      <c r="A6" s="198" t="s">
        <v>4</v>
      </c>
      <c r="B6" s="207">
        <f>Alapa!$C$15</f>
        <v>0</v>
      </c>
      <c r="C6" s="208"/>
      <c r="D6" s="208"/>
      <c r="E6" s="209"/>
      <c r="F6" s="11" t="s">
        <v>11</v>
      </c>
      <c r="G6" s="1" t="s">
        <v>12</v>
      </c>
    </row>
    <row r="7" spans="1:10" ht="16.5" customHeight="1" x14ac:dyDescent="0.3">
      <c r="A7" s="198" t="s">
        <v>145</v>
      </c>
      <c r="B7" s="207" t="e">
        <f>VLOOKUP(G8,Alapa!$G$2:$H$22,2)</f>
        <v>#N/A</v>
      </c>
      <c r="C7" s="208"/>
      <c r="D7" s="208"/>
      <c r="E7" s="209"/>
      <c r="F7" s="11" t="s">
        <v>14</v>
      </c>
      <c r="G7" s="1" t="s">
        <v>15</v>
      </c>
    </row>
    <row r="8" spans="1:10" ht="16.5" customHeight="1" x14ac:dyDescent="0.3">
      <c r="A8" s="198" t="s">
        <v>149</v>
      </c>
      <c r="B8" s="207" t="str">
        <f>IF(Alapa!$N$2=0," ",Alapa!$N$2)</f>
        <v xml:space="preserve"> </v>
      </c>
      <c r="C8" s="208"/>
      <c r="D8" s="208"/>
      <c r="E8" s="209"/>
      <c r="F8" s="29" t="s">
        <v>145</v>
      </c>
      <c r="G8" s="30">
        <v>1</v>
      </c>
    </row>
    <row r="9" spans="1:10" ht="16.5" customHeight="1" x14ac:dyDescent="0.3">
      <c r="A9" s="193"/>
      <c r="B9" s="193"/>
      <c r="C9" s="193"/>
      <c r="D9" s="193"/>
      <c r="E9" s="201"/>
    </row>
    <row r="10" spans="1:10" ht="16.5" customHeight="1" x14ac:dyDescent="0.3">
      <c r="A10" s="210" t="s">
        <v>150</v>
      </c>
      <c r="B10" s="210" t="s">
        <v>44</v>
      </c>
      <c r="C10" s="210" t="s">
        <v>151</v>
      </c>
      <c r="D10" s="210" t="s">
        <v>152</v>
      </c>
      <c r="E10" s="211" t="s">
        <v>153</v>
      </c>
    </row>
    <row r="11" spans="1:10" ht="16.5" customHeight="1" x14ac:dyDescent="0.3">
      <c r="A11" s="212">
        <v>1</v>
      </c>
      <c r="B11" s="213" t="s">
        <v>0</v>
      </c>
      <c r="C11" s="213" t="s">
        <v>3</v>
      </c>
      <c r="D11" s="214"/>
      <c r="E11" s="215"/>
    </row>
    <row r="12" spans="1:10" ht="16.5" customHeight="1" x14ac:dyDescent="0.3">
      <c r="A12" s="212">
        <v>2</v>
      </c>
      <c r="B12" s="213" t="s">
        <v>5</v>
      </c>
      <c r="C12" s="213" t="s">
        <v>6</v>
      </c>
      <c r="D12" s="214"/>
      <c r="E12" s="215"/>
    </row>
    <row r="13" spans="1:10" ht="16.5" customHeight="1" x14ac:dyDescent="0.3">
      <c r="A13" s="212">
        <v>3</v>
      </c>
      <c r="B13" s="213" t="s">
        <v>8</v>
      </c>
      <c r="C13" s="213" t="s">
        <v>9</v>
      </c>
      <c r="D13" s="214"/>
      <c r="E13" s="215"/>
    </row>
    <row r="14" spans="1:10" ht="16.5" customHeight="1" x14ac:dyDescent="0.3">
      <c r="A14" s="212">
        <v>4</v>
      </c>
      <c r="B14" s="213"/>
      <c r="C14" s="213"/>
      <c r="D14" s="214"/>
      <c r="E14" s="215"/>
    </row>
    <row r="15" spans="1:10" ht="16.5" customHeight="1" x14ac:dyDescent="0.3">
      <c r="A15" s="212">
        <v>5</v>
      </c>
      <c r="B15" s="213"/>
      <c r="C15" s="213"/>
      <c r="D15" s="214"/>
      <c r="E15" s="215"/>
    </row>
    <row r="16" spans="1:10" ht="16.5" customHeight="1" x14ac:dyDescent="0.3">
      <c r="A16" s="212">
        <v>6</v>
      </c>
      <c r="B16" s="213"/>
      <c r="C16" s="213"/>
      <c r="D16" s="214"/>
      <c r="E16" s="215"/>
    </row>
    <row r="17" spans="1:5" ht="16.5" customHeight="1" x14ac:dyDescent="0.3">
      <c r="A17" s="212"/>
      <c r="B17" s="216"/>
      <c r="C17" s="213"/>
      <c r="D17" s="217"/>
      <c r="E17" s="218"/>
    </row>
    <row r="18" spans="1:5" ht="16.5" customHeight="1" x14ac:dyDescent="0.3">
      <c r="A18" s="212"/>
      <c r="B18" s="216"/>
      <c r="C18" s="213"/>
      <c r="D18" s="217"/>
      <c r="E18" s="218"/>
    </row>
    <row r="19" spans="1:5" ht="16.5" customHeight="1" x14ac:dyDescent="0.3">
      <c r="A19" s="212"/>
      <c r="B19" s="216"/>
      <c r="C19" s="213"/>
      <c r="D19" s="217"/>
      <c r="E19" s="218"/>
    </row>
    <row r="20" spans="1:5" ht="16.5" customHeight="1" x14ac:dyDescent="0.3">
      <c r="A20" s="219"/>
      <c r="B20" s="45"/>
      <c r="C20" s="24"/>
      <c r="D20" s="24"/>
      <c r="E20" s="24"/>
    </row>
    <row r="21" spans="1:5" ht="16.5" customHeight="1" x14ac:dyDescent="0.3">
      <c r="A21" s="219"/>
      <c r="B21" s="45"/>
      <c r="C21" s="24"/>
      <c r="D21" s="24"/>
      <c r="E21" s="24"/>
    </row>
    <row r="22" spans="1:5" ht="16.5" customHeight="1" x14ac:dyDescent="0.3">
      <c r="A22" s="20" t="s">
        <v>83</v>
      </c>
      <c r="B22" s="37"/>
      <c r="C22" s="37"/>
      <c r="D22" s="37"/>
      <c r="E22" s="37"/>
    </row>
    <row r="23" spans="1:5" ht="16.5" customHeight="1" x14ac:dyDescent="0.3">
      <c r="A23" s="1"/>
      <c r="B23" s="72"/>
      <c r="C23" s="72"/>
      <c r="D23" s="29"/>
      <c r="E23" s="29"/>
    </row>
    <row r="24" spans="1:5" ht="16.5" customHeight="1" x14ac:dyDescent="0.3">
      <c r="A24" s="70" t="s">
        <v>84</v>
      </c>
      <c r="B24" s="45"/>
      <c r="C24" s="45"/>
      <c r="D24" s="24"/>
      <c r="E24" s="24"/>
    </row>
    <row r="25" spans="1:5" ht="16.5" customHeight="1" x14ac:dyDescent="0.3">
      <c r="A25" s="1"/>
      <c r="B25" s="72"/>
      <c r="C25" s="72"/>
      <c r="D25" s="29"/>
      <c r="E25" s="29"/>
    </row>
    <row r="26" spans="1:5" ht="16.5" customHeight="1" x14ac:dyDescent="0.3">
      <c r="A26" s="143"/>
      <c r="B26" s="143"/>
      <c r="C26" s="45"/>
      <c r="D26" s="24"/>
      <c r="E26" s="24"/>
    </row>
    <row r="27" spans="1:5" ht="16.5" customHeight="1" x14ac:dyDescent="0.3">
      <c r="A27" s="143"/>
      <c r="B27" s="45"/>
      <c r="C27" s="24"/>
      <c r="D27" s="24"/>
      <c r="E27" s="24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D'!A1" display="KM-D" xr:uid="{00000000-0004-0000-0400-000000000000}"/>
    <hyperlink ref="F4" location="'KM-D-01'!A1" display="KM-D-01" xr:uid="{00000000-0004-0000-0400-000001000000}"/>
    <hyperlink ref="F5" location="'KM-D-02'!A1" display="KM-D-02" xr:uid="{00000000-0004-0000-0400-000002000000}"/>
    <hyperlink ref="F6" location="'KM-D-10-M'!A1" display="KM-D-10-M " xr:uid="{00000000-0004-0000-0400-000003000000}"/>
    <hyperlink ref="F7" location="'KM-D-10-E'!A1" display="KM-D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2"/>
  <sheetViews>
    <sheetView workbookViewId="0"/>
  </sheetViews>
  <sheetFormatPr defaultColWidth="9" defaultRowHeight="14.25" customHeight="1" x14ac:dyDescent="0.2"/>
  <cols>
    <col min="1" max="1" width="1.625" style="225" customWidth="1"/>
    <col min="2" max="2" width="47.5" style="225" customWidth="1"/>
    <col min="3" max="3" width="37.75" style="225" customWidth="1"/>
    <col min="4" max="4" width="12.625" style="225" customWidth="1"/>
    <col min="5" max="5" width="17.875" style="225" customWidth="1"/>
    <col min="6" max="6" width="16.875" style="225" customWidth="1"/>
    <col min="7" max="7" width="7.375" style="225" customWidth="1"/>
    <col min="8" max="8" width="12.125" style="225" customWidth="1"/>
    <col min="9" max="10" width="9" style="225" customWidth="1"/>
    <col min="11" max="11" width="1.875" style="225" customWidth="1"/>
    <col min="12" max="12" width="16.5" style="225" customWidth="1"/>
    <col min="13" max="13" width="14.125" style="225" customWidth="1"/>
    <col min="14" max="22" width="9" style="225" customWidth="1"/>
    <col min="23" max="16384" width="9" style="225"/>
  </cols>
  <sheetData>
    <row r="1" spans="1:14" ht="32.1" customHeight="1" x14ac:dyDescent="0.2">
      <c r="A1" s="220"/>
      <c r="B1" s="221"/>
    </row>
    <row r="2" spans="1:14" ht="15" customHeight="1" x14ac:dyDescent="0.2">
      <c r="A2" s="220"/>
      <c r="B2" s="220"/>
      <c r="C2" s="220"/>
      <c r="D2" s="220"/>
      <c r="E2" s="220"/>
      <c r="F2" s="220"/>
      <c r="G2" s="222"/>
      <c r="H2" s="220"/>
      <c r="I2" s="220"/>
      <c r="J2" s="220"/>
      <c r="K2" s="222"/>
      <c r="L2" s="220"/>
      <c r="M2" s="220"/>
      <c r="N2" s="220"/>
    </row>
    <row r="3" spans="1:14" ht="15" customHeight="1" x14ac:dyDescent="0.2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2"/>
      <c r="L3" s="220"/>
      <c r="M3" s="220"/>
    </row>
    <row r="4" spans="1:14" ht="15" customHeight="1" x14ac:dyDescent="0.2">
      <c r="A4" s="220"/>
      <c r="B4" s="220"/>
      <c r="C4" s="220"/>
      <c r="D4" s="220"/>
      <c r="E4" s="220"/>
      <c r="F4" s="220"/>
      <c r="G4" s="220"/>
      <c r="H4" s="220"/>
      <c r="I4" s="220"/>
      <c r="J4" s="220"/>
      <c r="K4" s="222"/>
      <c r="L4" s="220"/>
      <c r="M4" s="220"/>
    </row>
    <row r="5" spans="1:14" ht="15" customHeight="1" x14ac:dyDescent="0.2">
      <c r="A5" s="220"/>
      <c r="B5" s="220"/>
      <c r="C5" s="220"/>
      <c r="D5" s="220"/>
    </row>
    <row r="6" spans="1:14" ht="15" customHeight="1" x14ac:dyDescent="0.2">
      <c r="A6" s="220"/>
      <c r="B6" s="220"/>
      <c r="C6" s="220"/>
      <c r="D6" s="220"/>
    </row>
    <row r="7" spans="1:14" ht="15" customHeight="1" x14ac:dyDescent="0.2"/>
    <row r="10" spans="1:14" ht="14.25" customHeight="1" x14ac:dyDescent="0.2">
      <c r="A10" s="220"/>
      <c r="B10" s="220"/>
      <c r="C10" s="222"/>
    </row>
    <row r="11" spans="1:14" ht="14.25" customHeight="1" x14ac:dyDescent="0.2">
      <c r="A11" s="220"/>
      <c r="B11" s="220"/>
      <c r="C11" s="222"/>
    </row>
    <row r="12" spans="1:14" x14ac:dyDescent="0.2">
      <c r="A12" s="220"/>
      <c r="B12" s="220"/>
      <c r="C12" s="220"/>
      <c r="D12" s="220"/>
      <c r="E12" s="220"/>
      <c r="F12" s="223"/>
    </row>
    <row r="13" spans="1:14" x14ac:dyDescent="0.2">
      <c r="A13" s="220"/>
      <c r="B13" s="220"/>
      <c r="C13" s="220"/>
      <c r="D13" s="220"/>
      <c r="E13" s="220"/>
      <c r="F13" s="223"/>
    </row>
    <row r="14" spans="1:14" ht="14.25" customHeight="1" x14ac:dyDescent="0.2">
      <c r="A14" s="220"/>
      <c r="B14" s="220"/>
      <c r="C14" s="220"/>
    </row>
    <row r="15" spans="1:14" x14ac:dyDescent="0.2">
      <c r="A15" s="220"/>
      <c r="B15" s="220"/>
      <c r="C15" s="220"/>
      <c r="D15" s="220"/>
      <c r="E15" s="220"/>
      <c r="F15" s="223"/>
    </row>
    <row r="17" spans="1:4" ht="14.25" customHeight="1" x14ac:dyDescent="0.2">
      <c r="A17" s="220"/>
      <c r="B17" s="220"/>
      <c r="C17" s="220"/>
    </row>
    <row r="18" spans="1:4" ht="14.25" customHeight="1" x14ac:dyDescent="0.2">
      <c r="A18" s="220"/>
      <c r="B18" s="220"/>
      <c r="C18" s="220"/>
    </row>
    <row r="19" spans="1:4" ht="14.25" customHeight="1" x14ac:dyDescent="0.2">
      <c r="A19" s="220"/>
      <c r="B19" s="220"/>
      <c r="C19" s="220"/>
    </row>
    <row r="20" spans="1:4" ht="14.25" customHeight="1" x14ac:dyDescent="0.2">
      <c r="A20" s="220"/>
      <c r="B20" s="220"/>
      <c r="C20" s="220"/>
    </row>
    <row r="21" spans="1:4" ht="14.25" customHeight="1" x14ac:dyDescent="0.2">
      <c r="A21" s="220"/>
      <c r="B21" s="220"/>
      <c r="C21" s="220"/>
    </row>
    <row r="23" spans="1:4" ht="14.25" customHeight="1" x14ac:dyDescent="0.2">
      <c r="A23" s="220"/>
      <c r="B23" s="220"/>
      <c r="C23" s="220"/>
    </row>
    <row r="24" spans="1:4" ht="14.25" customHeight="1" x14ac:dyDescent="0.2">
      <c r="A24" s="220"/>
      <c r="B24" s="220"/>
      <c r="C24" s="220"/>
    </row>
    <row r="25" spans="1:4" ht="14.25" customHeight="1" x14ac:dyDescent="0.2">
      <c r="A25" s="220"/>
      <c r="B25" s="220"/>
      <c r="C25" s="220"/>
    </row>
    <row r="27" spans="1:4" ht="14.25" customHeight="1" x14ac:dyDescent="0.2">
      <c r="A27" s="220"/>
      <c r="B27" s="220"/>
      <c r="C27" s="220"/>
    </row>
    <row r="29" spans="1:4" ht="14.25" customHeight="1" x14ac:dyDescent="0.2">
      <c r="A29" s="220"/>
      <c r="B29" s="220"/>
      <c r="C29" s="220"/>
    </row>
    <row r="30" spans="1:4" ht="14.25" customHeight="1" x14ac:dyDescent="0.2">
      <c r="A30" s="220"/>
      <c r="B30" s="220"/>
      <c r="C30" s="220"/>
    </row>
    <row r="31" spans="1:4" ht="14.25" customHeight="1" x14ac:dyDescent="0.2">
      <c r="A31" s="220"/>
      <c r="B31" s="220"/>
      <c r="C31" s="220"/>
    </row>
    <row r="32" spans="1:4" ht="14.25" customHeight="1" x14ac:dyDescent="0.2">
      <c r="A32" s="220"/>
      <c r="B32" s="220"/>
      <c r="C32" s="222"/>
      <c r="D32" s="220"/>
    </row>
    <row r="33" spans="1:5" ht="14.25" customHeight="1" x14ac:dyDescent="0.2">
      <c r="A33" s="220"/>
      <c r="B33" s="220"/>
      <c r="C33" s="220"/>
      <c r="D33" s="222"/>
      <c r="E33" s="220"/>
    </row>
    <row r="34" spans="1:5" ht="14.25" customHeight="1" x14ac:dyDescent="0.2">
      <c r="A34" s="220"/>
      <c r="B34" s="220"/>
      <c r="C34" s="220"/>
      <c r="D34" s="220"/>
    </row>
    <row r="35" spans="1:5" ht="14.25" customHeight="1" x14ac:dyDescent="0.2">
      <c r="A35" s="220"/>
      <c r="B35" s="220"/>
      <c r="C35" s="220"/>
      <c r="D35" s="220"/>
    </row>
    <row r="50" spans="1:3" ht="14.25" customHeight="1" x14ac:dyDescent="0.2">
      <c r="A50" s="220"/>
      <c r="B50" s="220"/>
      <c r="C50" s="220"/>
    </row>
    <row r="93" spans="1:22" ht="14.25" customHeight="1" x14ac:dyDescent="0.2">
      <c r="A93" s="220"/>
      <c r="B93" s="220"/>
      <c r="C93" s="220"/>
      <c r="D93" s="220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</row>
    <row r="94" spans="1:22" ht="14.25" customHeight="1" x14ac:dyDescent="0.2">
      <c r="A94" s="220"/>
      <c r="B94" s="220"/>
      <c r="C94" s="224"/>
      <c r="D94" s="220"/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4"/>
      <c r="V94" s="220"/>
    </row>
    <row r="95" spans="1:22" ht="14.25" customHeight="1" x14ac:dyDescent="0.2">
      <c r="A95" s="220"/>
      <c r="B95" s="220"/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2"/>
      <c r="Q95" s="222"/>
      <c r="R95" s="222"/>
      <c r="S95" s="222"/>
      <c r="T95" s="222"/>
      <c r="U95" s="220"/>
      <c r="V95" s="220"/>
    </row>
    <row r="96" spans="1:22" ht="14.25" customHeight="1" x14ac:dyDescent="0.2">
      <c r="A96" s="220"/>
      <c r="B96" s="220"/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2"/>
      <c r="Q96" s="222"/>
      <c r="R96" s="220"/>
      <c r="S96" s="220"/>
      <c r="T96" s="220"/>
      <c r="U96" s="220"/>
      <c r="V96" s="220"/>
    </row>
    <row r="97" spans="1:22" ht="14.25" customHeight="1" x14ac:dyDescent="0.2">
      <c r="A97" s="220"/>
      <c r="B97" s="220"/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2"/>
      <c r="Q97" s="222"/>
      <c r="R97" s="220"/>
      <c r="S97" s="220"/>
      <c r="T97" s="220"/>
      <c r="U97" s="220"/>
      <c r="V97" s="220"/>
    </row>
    <row r="98" spans="1:22" ht="14.25" customHeight="1" x14ac:dyDescent="0.2">
      <c r="A98" s="220"/>
      <c r="B98" s="220"/>
      <c r="C98" s="220"/>
      <c r="D98" s="220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O98" s="220"/>
      <c r="P98" s="222"/>
      <c r="Q98" s="222"/>
      <c r="R98" s="220"/>
      <c r="S98" s="220"/>
      <c r="T98" s="220"/>
      <c r="U98" s="220"/>
      <c r="V98" s="220"/>
    </row>
    <row r="99" spans="1:22" ht="14.25" customHeight="1" x14ac:dyDescent="0.2">
      <c r="A99" s="220"/>
      <c r="B99" s="220"/>
      <c r="C99" s="220"/>
      <c r="D99" s="220"/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2"/>
      <c r="Q99" s="222"/>
      <c r="R99" s="220"/>
      <c r="S99" s="220"/>
      <c r="T99" s="220"/>
      <c r="U99" s="220"/>
      <c r="V99" s="220"/>
    </row>
    <row r="100" spans="1:22" ht="14.25" customHeight="1" x14ac:dyDescent="0.2">
      <c r="A100" s="220"/>
      <c r="B100" s="220"/>
      <c r="C100" s="220"/>
      <c r="D100" s="220"/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2"/>
      <c r="Q100" s="222"/>
      <c r="R100" s="220"/>
      <c r="S100" s="220"/>
      <c r="T100" s="220"/>
      <c r="U100" s="220"/>
      <c r="V100" s="220"/>
    </row>
    <row r="101" spans="1:22" ht="14.25" customHeight="1" x14ac:dyDescent="0.2">
      <c r="A101" s="220"/>
      <c r="B101" s="220"/>
      <c r="C101" s="220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2"/>
      <c r="Q101" s="222"/>
      <c r="R101" s="220"/>
      <c r="S101" s="220"/>
      <c r="T101" s="220"/>
      <c r="U101" s="220"/>
      <c r="V101" s="220"/>
    </row>
    <row r="102" spans="1:22" ht="14.25" customHeight="1" x14ac:dyDescent="0.2">
      <c r="A102" s="220"/>
      <c r="B102" s="220"/>
      <c r="C102" s="220"/>
      <c r="D102" s="220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2"/>
      <c r="Q102" s="222"/>
      <c r="R102" s="220"/>
      <c r="S102" s="220"/>
      <c r="T102" s="220"/>
      <c r="U102" s="220"/>
      <c r="V102" s="220"/>
    </row>
    <row r="103" spans="1:22" ht="14.25" customHeight="1" x14ac:dyDescent="0.2">
      <c r="A103" s="220"/>
      <c r="B103" s="220"/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2"/>
      <c r="Q103" s="222"/>
      <c r="R103" s="220"/>
      <c r="S103" s="220"/>
      <c r="T103" s="220"/>
      <c r="U103" s="220"/>
      <c r="V103" s="220"/>
    </row>
    <row r="104" spans="1:22" ht="14.25" customHeight="1" x14ac:dyDescent="0.2">
      <c r="A104" s="220"/>
      <c r="B104" s="220"/>
      <c r="C104" s="220"/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2"/>
      <c r="Q104" s="222"/>
      <c r="R104" s="220"/>
      <c r="S104" s="220"/>
      <c r="T104" s="220"/>
      <c r="U104" s="220"/>
      <c r="V104" s="220"/>
    </row>
    <row r="105" spans="1:22" ht="14.25" customHeight="1" x14ac:dyDescent="0.2">
      <c r="A105" s="220"/>
      <c r="B105" s="220"/>
      <c r="C105" s="220"/>
      <c r="D105" s="220"/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2"/>
      <c r="Q105" s="222"/>
      <c r="R105" s="220"/>
      <c r="S105" s="220"/>
      <c r="T105" s="220"/>
      <c r="U105" s="220"/>
      <c r="V105" s="220"/>
    </row>
    <row r="106" spans="1:22" ht="14.25" customHeight="1" x14ac:dyDescent="0.2">
      <c r="A106" s="220"/>
      <c r="B106" s="220"/>
      <c r="C106" s="220"/>
      <c r="D106" s="220"/>
      <c r="E106" s="220"/>
      <c r="F106" s="220"/>
      <c r="G106" s="220"/>
      <c r="H106" s="220"/>
      <c r="I106" s="220"/>
      <c r="J106" s="220"/>
      <c r="K106" s="220"/>
      <c r="L106" s="220"/>
      <c r="M106" s="220"/>
      <c r="N106" s="220"/>
      <c r="O106" s="220"/>
      <c r="P106" s="222"/>
      <c r="Q106" s="222"/>
      <c r="R106" s="220"/>
      <c r="S106" s="220"/>
      <c r="T106" s="220"/>
      <c r="U106" s="220"/>
      <c r="V106" s="220"/>
    </row>
    <row r="107" spans="1:22" ht="14.25" customHeight="1" x14ac:dyDescent="0.2">
      <c r="A107" s="220"/>
      <c r="B107" s="220"/>
      <c r="C107" s="220"/>
      <c r="D107" s="220"/>
      <c r="E107" s="220"/>
      <c r="F107" s="220"/>
      <c r="G107" s="220"/>
      <c r="H107" s="220"/>
      <c r="I107" s="220"/>
      <c r="J107" s="220"/>
      <c r="K107" s="220"/>
      <c r="L107" s="220"/>
      <c r="M107" s="220"/>
      <c r="N107" s="220"/>
      <c r="O107" s="220"/>
      <c r="P107" s="222"/>
      <c r="Q107" s="222"/>
      <c r="R107" s="220"/>
      <c r="S107" s="220"/>
      <c r="T107" s="220"/>
      <c r="U107" s="220"/>
      <c r="V107" s="220"/>
    </row>
    <row r="108" spans="1:22" ht="14.25" customHeight="1" x14ac:dyDescent="0.2">
      <c r="A108" s="220"/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2"/>
      <c r="Q108" s="222"/>
      <c r="R108" s="220"/>
      <c r="S108" s="220"/>
      <c r="T108" s="220"/>
      <c r="U108" s="220"/>
      <c r="V108" s="220"/>
    </row>
    <row r="109" spans="1:22" ht="14.25" customHeight="1" x14ac:dyDescent="0.2">
      <c r="A109" s="220"/>
      <c r="B109" s="220"/>
      <c r="C109" s="220"/>
      <c r="D109" s="220"/>
      <c r="E109" s="220"/>
      <c r="F109" s="220"/>
      <c r="G109" s="220"/>
      <c r="H109" s="220"/>
      <c r="I109" s="220"/>
      <c r="J109" s="220"/>
      <c r="K109" s="220"/>
      <c r="L109" s="220"/>
      <c r="M109" s="220"/>
      <c r="N109" s="220"/>
      <c r="O109" s="220"/>
      <c r="P109" s="222"/>
      <c r="Q109" s="222"/>
      <c r="R109" s="220"/>
      <c r="S109" s="220"/>
      <c r="T109" s="220"/>
      <c r="U109" s="220"/>
      <c r="V109" s="220"/>
    </row>
    <row r="110" spans="1:22" ht="14.25" customHeight="1" x14ac:dyDescent="0.2">
      <c r="A110" s="220"/>
      <c r="B110" s="220"/>
      <c r="C110" s="220"/>
      <c r="D110" s="220"/>
      <c r="E110" s="220"/>
      <c r="F110" s="220"/>
      <c r="G110" s="220"/>
      <c r="H110" s="220"/>
      <c r="I110" s="220"/>
      <c r="J110" s="220"/>
      <c r="K110" s="220"/>
      <c r="L110" s="220"/>
      <c r="M110" s="220"/>
      <c r="N110" s="220"/>
      <c r="O110" s="220"/>
      <c r="P110" s="222"/>
      <c r="Q110" s="222"/>
      <c r="R110" s="220"/>
      <c r="S110" s="220"/>
      <c r="T110" s="220"/>
      <c r="U110" s="220"/>
      <c r="V110" s="220"/>
    </row>
    <row r="111" spans="1:22" ht="14.25" customHeight="1" x14ac:dyDescent="0.2">
      <c r="A111" s="220"/>
      <c r="B111" s="220"/>
      <c r="C111" s="220"/>
      <c r="D111" s="220"/>
      <c r="E111" s="220"/>
      <c r="F111" s="220"/>
      <c r="G111" s="220"/>
      <c r="H111" s="220"/>
      <c r="I111" s="220"/>
      <c r="J111" s="220"/>
      <c r="K111" s="220"/>
      <c r="L111" s="220"/>
      <c r="M111" s="220"/>
      <c r="N111" s="220"/>
      <c r="O111" s="220"/>
      <c r="P111" s="222"/>
      <c r="Q111" s="222"/>
      <c r="R111" s="220"/>
      <c r="S111" s="220"/>
      <c r="T111" s="220"/>
      <c r="U111" s="220"/>
      <c r="V111" s="220"/>
    </row>
    <row r="112" spans="1:22" ht="14.25" customHeight="1" x14ac:dyDescent="0.2">
      <c r="A112" s="220"/>
      <c r="B112" s="220"/>
      <c r="C112" s="220"/>
      <c r="D112" s="220"/>
      <c r="E112" s="220"/>
      <c r="F112" s="220"/>
      <c r="G112" s="220"/>
      <c r="H112" s="220"/>
      <c r="I112" s="220"/>
      <c r="J112" s="220"/>
      <c r="K112" s="220"/>
      <c r="L112" s="220"/>
      <c r="M112" s="220"/>
      <c r="N112" s="220"/>
      <c r="O112" s="220"/>
      <c r="P112" s="222"/>
      <c r="Q112" s="222"/>
      <c r="R112" s="220"/>
      <c r="S112" s="220"/>
      <c r="T112" s="220"/>
      <c r="U112" s="220"/>
      <c r="V112" s="220"/>
    </row>
    <row r="113" spans="1:22" ht="14.25" customHeight="1" x14ac:dyDescent="0.2">
      <c r="A113" s="220"/>
      <c r="B113" s="220"/>
      <c r="C113" s="220"/>
      <c r="D113" s="220"/>
      <c r="E113" s="220"/>
      <c r="F113" s="220"/>
      <c r="G113" s="220"/>
      <c r="H113" s="220"/>
      <c r="I113" s="220"/>
      <c r="J113" s="220"/>
      <c r="K113" s="220"/>
      <c r="L113" s="220"/>
      <c r="M113" s="220"/>
      <c r="N113" s="220"/>
      <c r="O113" s="220"/>
      <c r="P113" s="222"/>
      <c r="Q113" s="222"/>
      <c r="R113" s="220"/>
      <c r="S113" s="220"/>
      <c r="T113" s="220"/>
      <c r="U113" s="220"/>
      <c r="V113" s="220"/>
    </row>
    <row r="114" spans="1:22" ht="14.25" customHeight="1" x14ac:dyDescent="0.2">
      <c r="A114" s="220"/>
      <c r="B114" s="220"/>
      <c r="C114" s="220"/>
      <c r="D114" s="220"/>
      <c r="E114" s="220"/>
      <c r="F114" s="220"/>
      <c r="G114" s="220"/>
      <c r="H114" s="220"/>
      <c r="I114" s="220"/>
      <c r="J114" s="220"/>
      <c r="K114" s="220"/>
      <c r="L114" s="220"/>
      <c r="M114" s="220"/>
      <c r="N114" s="220"/>
      <c r="O114" s="220"/>
      <c r="P114" s="222"/>
      <c r="Q114" s="222"/>
      <c r="R114" s="220"/>
      <c r="S114" s="220"/>
      <c r="T114" s="220"/>
      <c r="U114" s="220"/>
      <c r="V114" s="220"/>
    </row>
    <row r="115" spans="1:22" ht="14.25" customHeight="1" x14ac:dyDescent="0.2">
      <c r="A115" s="220"/>
      <c r="B115" s="220"/>
      <c r="C115" s="220"/>
      <c r="D115" s="220"/>
      <c r="E115" s="220"/>
      <c r="F115" s="220"/>
      <c r="G115" s="220"/>
      <c r="H115" s="220"/>
      <c r="I115" s="220"/>
      <c r="J115" s="220"/>
      <c r="K115" s="220"/>
      <c r="L115" s="220"/>
      <c r="M115" s="220"/>
      <c r="N115" s="220"/>
      <c r="O115" s="220"/>
      <c r="P115" s="222"/>
      <c r="Q115" s="222"/>
      <c r="R115" s="220"/>
      <c r="S115" s="220"/>
      <c r="T115" s="220"/>
      <c r="U115" s="220"/>
      <c r="V115" s="220"/>
    </row>
    <row r="116" spans="1:22" ht="14.25" customHeight="1" x14ac:dyDescent="0.2">
      <c r="A116" s="220"/>
      <c r="B116" s="220"/>
      <c r="C116" s="220"/>
      <c r="D116" s="220"/>
      <c r="E116" s="220"/>
      <c r="F116" s="220"/>
      <c r="G116" s="220"/>
      <c r="H116" s="220"/>
      <c r="I116" s="220"/>
      <c r="J116" s="220"/>
      <c r="K116" s="220"/>
      <c r="L116" s="220"/>
      <c r="M116" s="220"/>
      <c r="N116" s="220"/>
      <c r="O116" s="220"/>
      <c r="P116" s="222"/>
      <c r="Q116" s="222"/>
      <c r="R116" s="220"/>
      <c r="S116" s="220"/>
      <c r="T116" s="220"/>
      <c r="U116" s="220"/>
      <c r="V116" s="220"/>
    </row>
    <row r="117" spans="1:22" ht="14.25" customHeight="1" x14ac:dyDescent="0.2">
      <c r="A117" s="220"/>
      <c r="B117" s="220"/>
      <c r="C117" s="220"/>
      <c r="D117" s="220"/>
      <c r="E117" s="220"/>
      <c r="F117" s="220"/>
      <c r="G117" s="220"/>
      <c r="H117" s="220"/>
      <c r="I117" s="220"/>
      <c r="J117" s="220"/>
      <c r="K117" s="220"/>
      <c r="L117" s="220"/>
      <c r="M117" s="220"/>
      <c r="N117" s="220"/>
      <c r="O117" s="220"/>
      <c r="P117" s="222"/>
      <c r="Q117" s="222"/>
      <c r="R117" s="220"/>
      <c r="S117" s="220"/>
      <c r="T117" s="220"/>
      <c r="U117" s="220"/>
      <c r="V117" s="220"/>
    </row>
    <row r="118" spans="1:22" ht="14.25" customHeight="1" x14ac:dyDescent="0.2">
      <c r="A118" s="220"/>
      <c r="B118" s="220"/>
      <c r="C118" s="220"/>
      <c r="D118" s="220"/>
      <c r="E118" s="220"/>
      <c r="F118" s="220"/>
      <c r="G118" s="220"/>
      <c r="H118" s="220"/>
      <c r="I118" s="220"/>
      <c r="J118" s="220"/>
      <c r="K118" s="220"/>
      <c r="L118" s="220"/>
      <c r="M118" s="220"/>
      <c r="N118" s="220"/>
      <c r="O118" s="220"/>
      <c r="P118" s="222"/>
      <c r="Q118" s="222"/>
      <c r="R118" s="220"/>
      <c r="S118" s="220"/>
      <c r="T118" s="220"/>
      <c r="U118" s="220"/>
      <c r="V118" s="220"/>
    </row>
    <row r="119" spans="1:22" ht="14.25" customHeight="1" x14ac:dyDescent="0.2">
      <c r="A119" s="220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2"/>
      <c r="Q119" s="222"/>
      <c r="R119" s="220"/>
      <c r="S119" s="220"/>
      <c r="T119" s="220"/>
      <c r="U119" s="220"/>
      <c r="V119" s="220"/>
    </row>
    <row r="120" spans="1:22" ht="14.25" customHeight="1" x14ac:dyDescent="0.2">
      <c r="A120" s="220"/>
      <c r="B120" s="220"/>
      <c r="C120" s="220"/>
      <c r="D120" s="220"/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2"/>
      <c r="Q120" s="222"/>
      <c r="R120" s="220"/>
      <c r="S120" s="220"/>
      <c r="T120" s="220"/>
      <c r="U120" s="220"/>
      <c r="V120" s="220"/>
    </row>
    <row r="121" spans="1:22" ht="14.25" customHeight="1" x14ac:dyDescent="0.2">
      <c r="A121" s="220"/>
      <c r="B121" s="220"/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2"/>
      <c r="Q121" s="222"/>
      <c r="R121" s="220"/>
      <c r="S121" s="220"/>
      <c r="T121" s="220"/>
      <c r="U121" s="220"/>
      <c r="V121" s="220"/>
    </row>
    <row r="140" spans="1:7" ht="14.25" customHeight="1" x14ac:dyDescent="0.2">
      <c r="A140" s="220"/>
      <c r="B140" s="220"/>
      <c r="C140" s="220"/>
      <c r="D140" s="220"/>
      <c r="E140" s="220"/>
      <c r="F140" s="220"/>
      <c r="G140" s="220"/>
    </row>
    <row r="141" spans="1:7" ht="14.25" customHeight="1" x14ac:dyDescent="0.2">
      <c r="A141" s="220"/>
      <c r="B141" s="220"/>
      <c r="C141" s="220"/>
      <c r="D141" s="220"/>
      <c r="E141" s="220"/>
      <c r="F141" s="220"/>
      <c r="G141" s="222"/>
    </row>
    <row r="142" spans="1:7" ht="14.25" customHeight="1" x14ac:dyDescent="0.2">
      <c r="A142" s="220"/>
      <c r="B142" s="220"/>
      <c r="C142" s="220"/>
      <c r="D142" s="220"/>
      <c r="E142" s="220"/>
      <c r="F142" s="220"/>
      <c r="G142" s="222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style="220" customWidth="1"/>
    <col min="2" max="2" width="8.375" style="220" customWidth="1"/>
    <col min="3" max="3" width="76.625" style="220" customWidth="1"/>
    <col min="4" max="4" width="8.875" style="220" customWidth="1"/>
    <col min="5" max="5" width="14.5" style="220" customWidth="1"/>
    <col min="6" max="6" width="8.875" style="220" customWidth="1"/>
    <col min="7" max="7" width="9.125" style="220" customWidth="1"/>
    <col min="8" max="8" width="11.875" style="220" customWidth="1"/>
    <col min="9" max="9" width="8.625" style="220" customWidth="1"/>
    <col min="10" max="16384" width="8" style="220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22"/>
      <c r="D3" s="222"/>
      <c r="E3" s="222"/>
      <c r="F3" s="222"/>
      <c r="G3" s="222"/>
      <c r="H3" s="222"/>
    </row>
    <row r="4" spans="1:8" ht="14.25" customHeight="1" x14ac:dyDescent="0.2">
      <c r="A4" s="222"/>
      <c r="D4" s="222"/>
      <c r="E4" s="222"/>
      <c r="F4" s="222"/>
      <c r="G4" s="222"/>
      <c r="H4" s="222"/>
    </row>
    <row r="5" spans="1:8" ht="14.25" customHeight="1" x14ac:dyDescent="0.2">
      <c r="A5" s="222"/>
      <c r="B5" s="222"/>
      <c r="D5" s="222"/>
      <c r="E5" s="222"/>
      <c r="F5" s="222"/>
      <c r="G5" s="222"/>
      <c r="H5" s="222"/>
    </row>
    <row r="6" spans="1:8" ht="14.25" customHeight="1" x14ac:dyDescent="0.2">
      <c r="A6" s="222"/>
      <c r="B6" s="222"/>
      <c r="D6" s="222"/>
      <c r="E6" s="222"/>
      <c r="F6" s="222"/>
      <c r="G6" s="222"/>
      <c r="H6" s="222"/>
    </row>
    <row r="7" spans="1:8" ht="14.25" customHeight="1" x14ac:dyDescent="0.2">
      <c r="A7" s="222"/>
      <c r="B7" s="222"/>
      <c r="D7" s="222"/>
      <c r="E7" s="222"/>
      <c r="F7" s="222"/>
      <c r="G7" s="222"/>
      <c r="H7" s="222"/>
    </row>
    <row r="8" spans="1:8" ht="14.25" customHeight="1" x14ac:dyDescent="0.2">
      <c r="A8" s="222"/>
      <c r="B8" s="222"/>
      <c r="D8" s="222"/>
      <c r="E8" s="222"/>
      <c r="F8" s="222"/>
      <c r="G8" s="222"/>
      <c r="H8" s="222"/>
    </row>
    <row r="9" spans="1:8" ht="14.25" customHeight="1" x14ac:dyDescent="0.2">
      <c r="A9" s="222"/>
      <c r="B9" s="222"/>
      <c r="D9" s="222"/>
      <c r="E9" s="222"/>
      <c r="F9" s="222"/>
      <c r="G9" s="222"/>
      <c r="H9" s="222"/>
    </row>
    <row r="10" spans="1:8" ht="14.25" customHeight="1" x14ac:dyDescent="0.2">
      <c r="A10" s="222"/>
      <c r="B10" s="222"/>
      <c r="D10" s="222"/>
      <c r="E10" s="222"/>
      <c r="F10" s="222"/>
      <c r="G10" s="222"/>
      <c r="H10" s="222"/>
    </row>
    <row r="11" spans="1:8" ht="14.25" customHeight="1" x14ac:dyDescent="0.2">
      <c r="A11" s="222"/>
      <c r="B11" s="222"/>
      <c r="D11" s="222"/>
      <c r="E11" s="222"/>
      <c r="F11" s="222"/>
      <c r="G11" s="222"/>
      <c r="H11" s="222"/>
    </row>
    <row r="12" spans="1:8" ht="14.25" customHeight="1" x14ac:dyDescent="0.2">
      <c r="A12" s="222"/>
      <c r="D12" s="222"/>
      <c r="E12" s="222"/>
      <c r="F12" s="222"/>
      <c r="G12" s="222"/>
      <c r="H12" s="222"/>
    </row>
    <row r="13" spans="1:8" ht="14.25" customHeight="1" x14ac:dyDescent="0.2">
      <c r="A13" s="222"/>
      <c r="B13" s="222"/>
      <c r="D13" s="222"/>
      <c r="E13" s="222"/>
      <c r="F13" s="222"/>
      <c r="G13" s="222"/>
      <c r="H13" s="222"/>
    </row>
    <row r="14" spans="1:8" ht="14.25" customHeight="1" x14ac:dyDescent="0.2">
      <c r="A14" s="222"/>
      <c r="B14" s="222"/>
      <c r="D14" s="222"/>
      <c r="E14" s="222"/>
      <c r="F14" s="222"/>
      <c r="G14" s="222"/>
      <c r="H14" s="222"/>
    </row>
    <row r="15" spans="1:8" ht="14.25" customHeight="1" x14ac:dyDescent="0.2">
      <c r="A15" s="222"/>
      <c r="B15" s="222"/>
      <c r="D15" s="222"/>
      <c r="E15" s="222"/>
      <c r="F15" s="222"/>
      <c r="G15" s="222"/>
      <c r="H15" s="222"/>
    </row>
    <row r="16" spans="1:8" ht="14.25" customHeight="1" x14ac:dyDescent="0.2">
      <c r="A16" s="222"/>
      <c r="B16" s="222"/>
      <c r="D16" s="222"/>
      <c r="E16" s="222"/>
      <c r="F16" s="222"/>
      <c r="G16" s="222"/>
      <c r="H16" s="222"/>
    </row>
    <row r="17" spans="1:8" ht="14.25" customHeight="1" x14ac:dyDescent="0.2">
      <c r="A17" s="222"/>
      <c r="B17" s="222"/>
      <c r="D17" s="222"/>
      <c r="E17" s="222"/>
      <c r="F17" s="222"/>
      <c r="G17" s="222"/>
      <c r="H17" s="222"/>
    </row>
    <row r="18" spans="1:8" ht="14.25" customHeight="1" x14ac:dyDescent="0.2">
      <c r="A18" s="222"/>
      <c r="B18" s="222"/>
      <c r="D18" s="222"/>
      <c r="E18" s="222"/>
      <c r="F18" s="222"/>
      <c r="G18" s="222"/>
      <c r="H18" s="222"/>
    </row>
    <row r="19" spans="1:8" ht="14.25" customHeight="1" x14ac:dyDescent="0.2">
      <c r="A19" s="222"/>
      <c r="B19" s="222"/>
      <c r="D19" s="222"/>
      <c r="E19" s="222"/>
      <c r="F19" s="222"/>
      <c r="G19" s="222"/>
      <c r="H19" s="222"/>
    </row>
    <row r="20" spans="1:8" ht="14.25" customHeight="1" x14ac:dyDescent="0.2">
      <c r="A20" s="222"/>
      <c r="D20" s="222"/>
      <c r="E20" s="222"/>
      <c r="F20" s="222"/>
      <c r="G20" s="222"/>
      <c r="H20" s="222"/>
    </row>
    <row r="21" spans="1:8" ht="14.25" customHeight="1" x14ac:dyDescent="0.2">
      <c r="A21" s="222"/>
      <c r="B21" s="222"/>
      <c r="D21" s="222"/>
      <c r="E21" s="222"/>
      <c r="F21" s="222"/>
      <c r="G21" s="222"/>
      <c r="H21" s="222"/>
    </row>
    <row r="22" spans="1:8" ht="14.25" customHeight="1" x14ac:dyDescent="0.2">
      <c r="A22" s="222"/>
      <c r="B22" s="222"/>
      <c r="D22" s="222"/>
      <c r="E22" s="222"/>
      <c r="F22" s="222"/>
      <c r="G22" s="222"/>
      <c r="H22" s="222"/>
    </row>
    <row r="23" spans="1:8" ht="14.25" customHeight="1" x14ac:dyDescent="0.2">
      <c r="A23" s="222"/>
      <c r="B23" s="222"/>
      <c r="D23" s="222"/>
      <c r="E23" s="222"/>
      <c r="F23" s="222"/>
      <c r="G23" s="222"/>
      <c r="H23" s="222"/>
    </row>
    <row r="24" spans="1:8" ht="14.25" customHeight="1" x14ac:dyDescent="0.2">
      <c r="A24" s="222"/>
      <c r="B24" s="222"/>
      <c r="D24" s="222"/>
      <c r="E24" s="222"/>
      <c r="F24" s="222"/>
      <c r="G24" s="222"/>
      <c r="H24" s="222"/>
    </row>
    <row r="25" spans="1:8" ht="14.25" customHeight="1" x14ac:dyDescent="0.2">
      <c r="A25" s="222"/>
      <c r="B25" s="222"/>
      <c r="D25" s="222"/>
      <c r="E25" s="222"/>
      <c r="F25" s="222"/>
      <c r="G25" s="222"/>
      <c r="H25" s="222"/>
    </row>
    <row r="26" spans="1:8" ht="14.25" customHeight="1" x14ac:dyDescent="0.2">
      <c r="A26" s="222"/>
      <c r="B26" s="222"/>
      <c r="D26" s="222"/>
      <c r="E26" s="222"/>
      <c r="F26" s="222"/>
      <c r="G26" s="222"/>
      <c r="H26" s="222"/>
    </row>
    <row r="27" spans="1:8" ht="14.25" customHeight="1" x14ac:dyDescent="0.2">
      <c r="A27" s="222"/>
      <c r="B27" s="222"/>
      <c r="D27" s="222"/>
      <c r="E27" s="222"/>
      <c r="F27" s="222"/>
      <c r="G27" s="222"/>
      <c r="H27" s="222"/>
    </row>
    <row r="28" spans="1:8" ht="14.25" customHeight="1" x14ac:dyDescent="0.2">
      <c r="A28" s="222"/>
      <c r="B28" s="222"/>
      <c r="D28" s="222"/>
      <c r="E28" s="222"/>
      <c r="F28" s="222"/>
      <c r="G28" s="222"/>
      <c r="H28" s="222"/>
    </row>
    <row r="29" spans="1:8" ht="14.25" customHeight="1" x14ac:dyDescent="0.2">
      <c r="A29" s="222"/>
      <c r="B29" s="222"/>
      <c r="D29" s="222"/>
      <c r="E29" s="222"/>
      <c r="F29" s="222"/>
      <c r="G29" s="222"/>
      <c r="H29" s="222"/>
    </row>
    <row r="30" spans="1:8" ht="14.25" customHeight="1" x14ac:dyDescent="0.2">
      <c r="A30" s="222"/>
      <c r="B30" s="222"/>
      <c r="D30" s="222"/>
      <c r="E30" s="222"/>
      <c r="F30" s="222"/>
      <c r="G30" s="222"/>
      <c r="H30" s="222"/>
    </row>
    <row r="31" spans="1:8" ht="14.25" customHeight="1" x14ac:dyDescent="0.2">
      <c r="A31" s="222"/>
      <c r="D31" s="222"/>
      <c r="E31" s="222"/>
      <c r="F31" s="222"/>
      <c r="G31" s="222"/>
      <c r="H31" s="222"/>
    </row>
    <row r="32" spans="1:8" ht="14.25" customHeight="1" x14ac:dyDescent="0.2">
      <c r="A32" s="222"/>
      <c r="D32" s="222"/>
      <c r="E32" s="222"/>
      <c r="F32" s="222"/>
      <c r="G32" s="222"/>
      <c r="H32" s="222"/>
    </row>
    <row r="33" spans="1:8" ht="14.25" customHeight="1" x14ac:dyDescent="0.2">
      <c r="A33" s="222"/>
      <c r="B33" s="222"/>
      <c r="D33" s="222"/>
      <c r="E33" s="222"/>
      <c r="F33" s="222"/>
      <c r="G33" s="222"/>
      <c r="H33" s="222"/>
    </row>
    <row r="34" spans="1:8" ht="14.25" customHeight="1" x14ac:dyDescent="0.2">
      <c r="A34" s="222"/>
      <c r="B34" s="222"/>
      <c r="D34" s="222"/>
      <c r="E34" s="222"/>
      <c r="F34" s="222"/>
      <c r="G34" s="222"/>
      <c r="H34" s="222"/>
    </row>
    <row r="35" spans="1:8" ht="14.25" customHeight="1" x14ac:dyDescent="0.2">
      <c r="A35" s="222"/>
      <c r="B35" s="222"/>
      <c r="D35" s="222"/>
      <c r="E35" s="222"/>
      <c r="F35" s="222"/>
      <c r="G35" s="222"/>
      <c r="H35" s="222"/>
    </row>
    <row r="36" spans="1:8" ht="14.25" customHeight="1" x14ac:dyDescent="0.2">
      <c r="A36" s="222"/>
      <c r="B36" s="222"/>
      <c r="D36" s="222"/>
      <c r="E36" s="222"/>
      <c r="F36" s="222"/>
      <c r="G36" s="222"/>
      <c r="H36" s="222"/>
    </row>
    <row r="37" spans="1:8" ht="14.25" customHeight="1" x14ac:dyDescent="0.2">
      <c r="A37" s="222"/>
      <c r="B37" s="222"/>
      <c r="D37" s="222"/>
      <c r="E37" s="222"/>
      <c r="F37" s="222"/>
      <c r="G37" s="222"/>
      <c r="H37" s="222"/>
    </row>
    <row r="38" spans="1:8" ht="14.25" customHeight="1" x14ac:dyDescent="0.2">
      <c r="A38" s="222"/>
      <c r="B38" s="222"/>
      <c r="D38" s="222"/>
      <c r="E38" s="222"/>
      <c r="F38" s="222"/>
      <c r="G38" s="222"/>
      <c r="H38" s="222"/>
    </row>
    <row r="39" spans="1:8" ht="14.25" customHeight="1" x14ac:dyDescent="0.2">
      <c r="A39" s="222"/>
      <c r="D39" s="222"/>
      <c r="E39" s="222"/>
      <c r="F39" s="222"/>
      <c r="G39" s="222"/>
      <c r="H39" s="222"/>
    </row>
    <row r="40" spans="1:8" ht="14.25" customHeight="1" x14ac:dyDescent="0.2">
      <c r="A40" s="222"/>
      <c r="B40" s="222"/>
      <c r="D40" s="222"/>
      <c r="E40" s="222"/>
      <c r="F40" s="222"/>
      <c r="G40" s="222"/>
      <c r="H40" s="222"/>
    </row>
    <row r="41" spans="1:8" ht="14.25" customHeight="1" x14ac:dyDescent="0.2">
      <c r="A41" s="222"/>
      <c r="B41" s="222"/>
      <c r="D41" s="222"/>
      <c r="E41" s="222"/>
      <c r="F41" s="222"/>
      <c r="G41" s="222"/>
      <c r="H41" s="222"/>
    </row>
    <row r="42" spans="1:8" ht="14.25" customHeight="1" x14ac:dyDescent="0.2">
      <c r="A42" s="222"/>
      <c r="B42" s="222"/>
      <c r="D42" s="222"/>
      <c r="E42" s="222"/>
      <c r="F42" s="222"/>
      <c r="G42" s="222"/>
      <c r="H42" s="222"/>
    </row>
    <row r="43" spans="1:8" ht="14.25" customHeight="1" x14ac:dyDescent="0.2">
      <c r="A43" s="222"/>
      <c r="B43" s="222"/>
      <c r="D43" s="222"/>
      <c r="E43" s="222"/>
      <c r="F43" s="222"/>
      <c r="G43" s="222"/>
      <c r="H43" s="222"/>
    </row>
    <row r="44" spans="1:8" ht="14.25" customHeight="1" x14ac:dyDescent="0.2">
      <c r="A44" s="222"/>
      <c r="B44" s="222"/>
      <c r="D44" s="222"/>
      <c r="E44" s="222"/>
      <c r="F44" s="222"/>
      <c r="G44" s="222"/>
      <c r="H44" s="222"/>
    </row>
    <row r="45" spans="1:8" ht="14.25" customHeight="1" x14ac:dyDescent="0.2">
      <c r="A45" s="222"/>
      <c r="B45" s="222"/>
      <c r="D45" s="222"/>
      <c r="E45" s="222"/>
      <c r="F45" s="222"/>
      <c r="G45" s="222"/>
      <c r="H45" s="222"/>
    </row>
    <row r="46" spans="1:8" ht="14.25" customHeight="1" x14ac:dyDescent="0.2">
      <c r="A46" s="222"/>
      <c r="B46" s="222"/>
      <c r="D46" s="222"/>
      <c r="E46" s="222"/>
      <c r="F46" s="222"/>
      <c r="G46" s="222"/>
      <c r="H46" s="222"/>
    </row>
    <row r="47" spans="1:8" ht="14.25" customHeight="1" x14ac:dyDescent="0.2">
      <c r="A47" s="222"/>
      <c r="B47" s="222"/>
      <c r="D47" s="222"/>
      <c r="E47" s="222"/>
      <c r="F47" s="222"/>
      <c r="G47" s="222"/>
      <c r="H47" s="222"/>
    </row>
    <row r="48" spans="1:8" ht="14.25" customHeight="1" x14ac:dyDescent="0.2">
      <c r="A48" s="222"/>
      <c r="D48" s="222"/>
      <c r="E48" s="222"/>
      <c r="F48" s="222"/>
      <c r="G48" s="222"/>
      <c r="H48" s="222"/>
    </row>
    <row r="49" spans="1:8" ht="14.25" customHeight="1" x14ac:dyDescent="0.2">
      <c r="A49" s="222"/>
      <c r="B49" s="222"/>
      <c r="D49" s="222"/>
      <c r="E49" s="222"/>
      <c r="F49" s="222"/>
      <c r="G49" s="222"/>
      <c r="H49" s="222"/>
    </row>
    <row r="50" spans="1:8" ht="14.25" customHeight="1" x14ac:dyDescent="0.2">
      <c r="A50" s="222"/>
      <c r="B50" s="222"/>
      <c r="D50" s="222"/>
      <c r="E50" s="222"/>
      <c r="F50" s="222"/>
      <c r="G50" s="222"/>
      <c r="H50" s="222"/>
    </row>
    <row r="51" spans="1:8" ht="14.25" customHeight="1" x14ac:dyDescent="0.2">
      <c r="A51" s="222"/>
      <c r="B51" s="222"/>
      <c r="D51" s="222"/>
      <c r="E51" s="222"/>
      <c r="F51" s="222"/>
      <c r="G51" s="222"/>
      <c r="H51" s="222"/>
    </row>
    <row r="52" spans="1:8" ht="14.25" customHeight="1" x14ac:dyDescent="0.2">
      <c r="A52" s="222"/>
      <c r="B52" s="222"/>
      <c r="D52" s="222"/>
      <c r="E52" s="222"/>
      <c r="F52" s="222"/>
      <c r="G52" s="222"/>
      <c r="H52" s="222"/>
    </row>
    <row r="53" spans="1:8" ht="14.25" customHeight="1" x14ac:dyDescent="0.2">
      <c r="A53" s="222"/>
      <c r="B53" s="222"/>
      <c r="D53" s="222"/>
      <c r="E53" s="222"/>
      <c r="F53" s="222"/>
      <c r="G53" s="222"/>
      <c r="H53" s="222"/>
    </row>
    <row r="54" spans="1:8" ht="14.25" customHeight="1" x14ac:dyDescent="0.2">
      <c r="A54" s="222"/>
      <c r="B54" s="222"/>
      <c r="D54" s="222"/>
      <c r="E54" s="222"/>
      <c r="F54" s="222"/>
      <c r="G54" s="222"/>
      <c r="H54" s="222"/>
    </row>
    <row r="55" spans="1:8" ht="14.25" customHeight="1" x14ac:dyDescent="0.2">
      <c r="A55" s="222"/>
      <c r="D55" s="222"/>
      <c r="E55" s="222"/>
      <c r="F55" s="222"/>
      <c r="G55" s="222"/>
      <c r="H55" s="222"/>
    </row>
    <row r="56" spans="1:8" ht="14.25" customHeight="1" x14ac:dyDescent="0.2">
      <c r="A56" s="222"/>
      <c r="B56" s="222"/>
      <c r="D56" s="222"/>
      <c r="E56" s="222"/>
      <c r="F56" s="222"/>
      <c r="G56" s="222"/>
      <c r="H56" s="222"/>
    </row>
    <row r="57" spans="1:8" ht="14.25" customHeight="1" x14ac:dyDescent="0.2">
      <c r="A57" s="222"/>
      <c r="B57" s="222"/>
      <c r="D57" s="222"/>
      <c r="E57" s="222"/>
      <c r="F57" s="222"/>
      <c r="G57" s="222"/>
      <c r="H57" s="222"/>
    </row>
    <row r="58" spans="1:8" ht="14.25" customHeight="1" x14ac:dyDescent="0.2">
      <c r="A58" s="222"/>
      <c r="D58" s="222"/>
      <c r="E58" s="222"/>
      <c r="F58" s="222"/>
      <c r="G58" s="222"/>
      <c r="H58" s="222"/>
    </row>
    <row r="59" spans="1:8" ht="14.25" customHeight="1" x14ac:dyDescent="0.2">
      <c r="A59" s="222"/>
      <c r="B59" s="222"/>
      <c r="D59" s="222"/>
      <c r="E59" s="222"/>
      <c r="F59" s="222"/>
      <c r="G59" s="222"/>
      <c r="H59" s="222"/>
    </row>
    <row r="60" spans="1:8" ht="14.25" customHeight="1" x14ac:dyDescent="0.2">
      <c r="A60" s="222"/>
      <c r="B60" s="222"/>
      <c r="D60" s="222"/>
      <c r="E60" s="222"/>
      <c r="F60" s="222"/>
      <c r="G60" s="222"/>
      <c r="H60" s="222"/>
    </row>
    <row r="61" spans="1:8" ht="14.25" customHeight="1" x14ac:dyDescent="0.2">
      <c r="A61" s="222"/>
      <c r="B61" s="222"/>
      <c r="D61" s="222"/>
      <c r="E61" s="222"/>
      <c r="F61" s="222"/>
      <c r="G61" s="222"/>
      <c r="H61" s="222"/>
    </row>
    <row r="62" spans="1:8" ht="14.25" customHeight="1" x14ac:dyDescent="0.2">
      <c r="A62" s="222"/>
      <c r="D62" s="222"/>
      <c r="E62" s="222"/>
      <c r="F62" s="222"/>
      <c r="G62" s="222"/>
      <c r="H62" s="222"/>
    </row>
    <row r="63" spans="1:8" ht="14.25" customHeight="1" x14ac:dyDescent="0.2">
      <c r="A63" s="222"/>
      <c r="D63" s="222"/>
      <c r="E63" s="222"/>
      <c r="F63" s="222"/>
      <c r="G63" s="222"/>
      <c r="H63" s="222"/>
    </row>
    <row r="64" spans="1:8" ht="14.25" customHeight="1" x14ac:dyDescent="0.2">
      <c r="A64" s="222"/>
      <c r="D64" s="222"/>
      <c r="E64" s="222"/>
      <c r="F64" s="222"/>
      <c r="G64" s="222"/>
      <c r="H64" s="222"/>
    </row>
    <row r="65" spans="1:8" ht="14.25" customHeight="1" x14ac:dyDescent="0.2">
      <c r="A65" s="222"/>
      <c r="D65" s="222"/>
      <c r="E65" s="222"/>
      <c r="F65" s="222"/>
      <c r="G65" s="222"/>
      <c r="H65" s="222"/>
    </row>
    <row r="66" spans="1:8" ht="14.25" customHeight="1" x14ac:dyDescent="0.2">
      <c r="A66" s="222"/>
      <c r="D66" s="222"/>
      <c r="E66" s="222"/>
      <c r="F66" s="222"/>
      <c r="G66" s="222"/>
      <c r="H66" s="222"/>
    </row>
    <row r="67" spans="1:8" ht="14.25" customHeight="1" x14ac:dyDescent="0.2">
      <c r="A67" s="222"/>
      <c r="D67" s="222"/>
      <c r="E67" s="222"/>
      <c r="F67" s="222"/>
      <c r="G67" s="222"/>
      <c r="H67" s="222"/>
    </row>
    <row r="68" spans="1:8" ht="14.25" customHeight="1" x14ac:dyDescent="0.2">
      <c r="A68" s="222"/>
      <c r="D68" s="222"/>
      <c r="E68" s="222"/>
      <c r="F68" s="222"/>
      <c r="G68" s="222"/>
      <c r="H68" s="222"/>
    </row>
    <row r="69" spans="1:8" ht="14.25" customHeight="1" x14ac:dyDescent="0.2">
      <c r="A69" s="222"/>
      <c r="D69" s="222"/>
      <c r="E69" s="222"/>
      <c r="F69" s="222"/>
      <c r="G69" s="222"/>
      <c r="H69" s="222"/>
    </row>
    <row r="70" spans="1:8" ht="14.25" customHeight="1" x14ac:dyDescent="0.2">
      <c r="A70" s="222"/>
      <c r="D70" s="222"/>
      <c r="E70" s="222"/>
      <c r="F70" s="222"/>
      <c r="G70" s="222"/>
      <c r="H70" s="222"/>
    </row>
    <row r="71" spans="1:8" ht="14.25" customHeight="1" x14ac:dyDescent="0.2">
      <c r="A71" s="222"/>
      <c r="B71" s="222"/>
      <c r="D71" s="222"/>
      <c r="E71" s="222"/>
      <c r="F71" s="222"/>
      <c r="G71" s="222"/>
      <c r="H71" s="222"/>
    </row>
    <row r="72" spans="1:8" ht="14.25" customHeight="1" x14ac:dyDescent="0.2">
      <c r="A72" s="222"/>
      <c r="B72" s="222"/>
      <c r="D72" s="222"/>
      <c r="E72" s="222"/>
      <c r="F72" s="222"/>
      <c r="G72" s="222"/>
      <c r="H72" s="222"/>
    </row>
    <row r="73" spans="1:8" ht="14.25" customHeight="1" x14ac:dyDescent="0.2">
      <c r="A73" s="222"/>
      <c r="D73" s="222"/>
      <c r="E73" s="222"/>
      <c r="F73" s="222"/>
      <c r="G73" s="222"/>
      <c r="H73" s="222"/>
    </row>
    <row r="74" spans="1:8" ht="14.25" customHeight="1" x14ac:dyDescent="0.2">
      <c r="A74" s="222"/>
      <c r="D74" s="222"/>
      <c r="E74" s="222"/>
      <c r="F74" s="222"/>
      <c r="G74" s="222"/>
      <c r="H74" s="222"/>
    </row>
    <row r="75" spans="1:8" ht="14.25" customHeight="1" x14ac:dyDescent="0.2">
      <c r="A75" s="222"/>
      <c r="B75" s="222"/>
      <c r="D75" s="222"/>
      <c r="E75" s="222"/>
      <c r="F75" s="222"/>
      <c r="G75" s="222"/>
      <c r="H75" s="222"/>
    </row>
    <row r="76" spans="1:8" ht="14.25" customHeight="1" x14ac:dyDescent="0.2">
      <c r="A76" s="222"/>
      <c r="B76" s="222"/>
      <c r="D76" s="222"/>
      <c r="E76" s="222"/>
      <c r="F76" s="222"/>
      <c r="G76" s="222"/>
      <c r="H76" s="222"/>
    </row>
    <row r="77" spans="1:8" ht="14.25" customHeight="1" x14ac:dyDescent="0.2">
      <c r="A77" s="222"/>
      <c r="B77" s="222"/>
      <c r="D77" s="222"/>
      <c r="E77" s="222"/>
      <c r="F77" s="222"/>
      <c r="G77" s="222"/>
      <c r="H77" s="222"/>
    </row>
    <row r="78" spans="1:8" ht="14.25" customHeight="1" x14ac:dyDescent="0.2">
      <c r="A78" s="222"/>
      <c r="D78" s="222"/>
      <c r="E78" s="222"/>
      <c r="F78" s="222"/>
      <c r="G78" s="222"/>
      <c r="H78" s="222"/>
    </row>
    <row r="79" spans="1:8" ht="14.25" customHeight="1" x14ac:dyDescent="0.2">
      <c r="A79" s="222"/>
      <c r="D79" s="222"/>
      <c r="E79" s="222"/>
      <c r="F79" s="222"/>
      <c r="G79" s="222"/>
      <c r="H79" s="222"/>
    </row>
    <row r="80" spans="1:8" ht="14.25" customHeight="1" x14ac:dyDescent="0.2">
      <c r="A80" s="222"/>
      <c r="B80" s="222"/>
      <c r="D80" s="222"/>
      <c r="E80" s="222"/>
      <c r="F80" s="222"/>
      <c r="G80" s="222"/>
      <c r="H80" s="222"/>
    </row>
    <row r="81" spans="1:8" ht="14.25" customHeight="1" x14ac:dyDescent="0.2">
      <c r="A81" s="222"/>
      <c r="B81" s="222"/>
      <c r="D81" s="222"/>
      <c r="E81" s="222"/>
      <c r="F81" s="222"/>
      <c r="G81" s="222"/>
      <c r="H81" s="222"/>
    </row>
    <row r="82" spans="1:8" ht="14.25" customHeight="1" x14ac:dyDescent="0.2">
      <c r="A82" s="222"/>
      <c r="B82" s="222"/>
      <c r="D82" s="222"/>
      <c r="E82" s="222"/>
      <c r="F82" s="222"/>
      <c r="G82" s="222"/>
      <c r="H82" s="222"/>
    </row>
    <row r="83" spans="1:8" ht="14.25" customHeight="1" x14ac:dyDescent="0.2">
      <c r="A83" s="222"/>
      <c r="B83" s="222"/>
      <c r="D83" s="222"/>
      <c r="E83" s="222"/>
      <c r="F83" s="222"/>
      <c r="G83" s="222"/>
      <c r="H83" s="222"/>
    </row>
    <row r="84" spans="1:8" ht="14.25" customHeight="1" x14ac:dyDescent="0.2">
      <c r="A84" s="222"/>
      <c r="D84" s="222"/>
      <c r="E84" s="222"/>
      <c r="F84" s="222"/>
      <c r="G84" s="222"/>
      <c r="H84" s="222"/>
    </row>
    <row r="85" spans="1:8" ht="14.25" customHeight="1" x14ac:dyDescent="0.2">
      <c r="A85" s="222"/>
      <c r="B85" s="222"/>
      <c r="D85" s="222"/>
      <c r="E85" s="222"/>
      <c r="F85" s="222"/>
      <c r="G85" s="222"/>
      <c r="H85" s="222"/>
    </row>
    <row r="86" spans="1:8" ht="14.25" customHeight="1" x14ac:dyDescent="0.2">
      <c r="A86" s="222"/>
      <c r="B86" s="222"/>
      <c r="D86" s="222"/>
      <c r="E86" s="222"/>
      <c r="F86" s="222"/>
      <c r="G86" s="222"/>
      <c r="H86" s="222"/>
    </row>
    <row r="87" spans="1:8" ht="14.25" customHeight="1" x14ac:dyDescent="0.2">
      <c r="A87" s="222"/>
      <c r="B87" s="222"/>
      <c r="D87" s="222"/>
      <c r="E87" s="222"/>
      <c r="F87" s="222"/>
      <c r="G87" s="222"/>
      <c r="H87" s="222"/>
    </row>
    <row r="88" spans="1:8" ht="14.25" customHeight="1" x14ac:dyDescent="0.2">
      <c r="A88" s="222"/>
      <c r="B88" s="222"/>
      <c r="D88" s="222"/>
      <c r="E88" s="222"/>
      <c r="F88" s="222"/>
      <c r="G88" s="222"/>
      <c r="H88" s="222"/>
    </row>
    <row r="89" spans="1:8" ht="14.25" customHeight="1" x14ac:dyDescent="0.2">
      <c r="A89" s="222"/>
      <c r="B89" s="222"/>
      <c r="D89" s="222"/>
      <c r="E89" s="222"/>
      <c r="F89" s="222"/>
      <c r="G89" s="222"/>
      <c r="H89" s="222"/>
    </row>
    <row r="90" spans="1:8" ht="14.25" customHeight="1" x14ac:dyDescent="0.2">
      <c r="A90" s="222"/>
      <c r="B90" s="222"/>
      <c r="D90" s="222"/>
      <c r="E90" s="222"/>
      <c r="F90" s="222"/>
      <c r="G90" s="222"/>
      <c r="H90" s="222"/>
    </row>
    <row r="91" spans="1:8" ht="14.25" customHeight="1" x14ac:dyDescent="0.2">
      <c r="A91" s="222"/>
      <c r="B91" s="222"/>
      <c r="D91" s="222"/>
      <c r="E91" s="222"/>
      <c r="F91" s="222"/>
      <c r="G91" s="222"/>
      <c r="H91" s="222"/>
    </row>
    <row r="92" spans="1:8" ht="14.25" customHeight="1" x14ac:dyDescent="0.2">
      <c r="A92" s="222"/>
      <c r="B92" s="222"/>
      <c r="D92" s="222"/>
      <c r="E92" s="222"/>
      <c r="F92" s="222"/>
      <c r="G92" s="222"/>
      <c r="H92" s="222"/>
    </row>
    <row r="93" spans="1:8" ht="14.25" customHeight="1" x14ac:dyDescent="0.2">
      <c r="A93" s="222"/>
      <c r="B93" s="222"/>
      <c r="D93" s="222"/>
      <c r="E93" s="222"/>
      <c r="F93" s="222"/>
      <c r="G93" s="222"/>
      <c r="H93" s="222"/>
    </row>
    <row r="94" spans="1:8" ht="14.25" customHeight="1" x14ac:dyDescent="0.2">
      <c r="A94" s="222"/>
      <c r="D94" s="222"/>
      <c r="E94" s="222"/>
      <c r="F94" s="222"/>
      <c r="G94" s="222"/>
      <c r="H94" s="222"/>
    </row>
    <row r="95" spans="1:8" ht="14.25" customHeight="1" x14ac:dyDescent="0.2">
      <c r="A95" s="222"/>
      <c r="B95" s="222"/>
      <c r="D95" s="222"/>
      <c r="E95" s="222"/>
      <c r="F95" s="222"/>
      <c r="G95" s="222"/>
      <c r="H95" s="222"/>
    </row>
    <row r="96" spans="1:8" ht="14.25" customHeight="1" x14ac:dyDescent="0.2">
      <c r="A96" s="222"/>
      <c r="D96" s="222"/>
      <c r="E96" s="222"/>
      <c r="F96" s="222"/>
      <c r="G96" s="222"/>
      <c r="H96" s="222"/>
    </row>
    <row r="97" spans="1:8" ht="14.25" customHeight="1" x14ac:dyDescent="0.2">
      <c r="A97" s="222"/>
      <c r="B97" s="222"/>
      <c r="D97" s="222"/>
      <c r="E97" s="222"/>
      <c r="F97" s="222"/>
      <c r="G97" s="222"/>
      <c r="H97" s="222"/>
    </row>
    <row r="98" spans="1:8" ht="14.25" customHeight="1" x14ac:dyDescent="0.2">
      <c r="A98" s="222"/>
      <c r="B98" s="222"/>
      <c r="D98" s="222"/>
      <c r="E98" s="222"/>
      <c r="F98" s="222"/>
      <c r="G98" s="222"/>
      <c r="H98" s="222"/>
    </row>
    <row r="99" spans="1:8" ht="14.25" customHeight="1" x14ac:dyDescent="0.2">
      <c r="A99" s="222"/>
      <c r="B99" s="222"/>
      <c r="D99" s="222"/>
      <c r="E99" s="222"/>
      <c r="F99" s="222"/>
      <c r="G99" s="222"/>
      <c r="H99" s="222"/>
    </row>
    <row r="100" spans="1:8" ht="14.25" customHeight="1" x14ac:dyDescent="0.2">
      <c r="A100" s="222"/>
      <c r="B100" s="222"/>
      <c r="D100" s="222"/>
      <c r="E100" s="222"/>
      <c r="F100" s="222"/>
      <c r="G100" s="222"/>
      <c r="H100" s="222"/>
    </row>
    <row r="101" spans="1:8" ht="14.25" customHeight="1" x14ac:dyDescent="0.2">
      <c r="A101" s="222"/>
      <c r="B101" s="222"/>
      <c r="D101" s="222"/>
      <c r="E101" s="222"/>
      <c r="F101" s="222"/>
      <c r="G101" s="222"/>
      <c r="H101" s="222"/>
    </row>
    <row r="102" spans="1:8" ht="14.25" customHeight="1" x14ac:dyDescent="0.2">
      <c r="A102" s="222"/>
      <c r="B102" s="222"/>
      <c r="D102" s="222"/>
      <c r="E102" s="222"/>
      <c r="F102" s="222"/>
      <c r="G102" s="222"/>
      <c r="H102" s="222"/>
    </row>
    <row r="103" spans="1:8" ht="14.25" customHeight="1" x14ac:dyDescent="0.2">
      <c r="A103" s="222"/>
      <c r="B103" s="222"/>
      <c r="D103" s="222"/>
      <c r="E103" s="222"/>
      <c r="F103" s="222"/>
      <c r="G103" s="222"/>
      <c r="H103" s="222"/>
    </row>
    <row r="104" spans="1:8" ht="14.25" customHeight="1" x14ac:dyDescent="0.2">
      <c r="A104" s="222"/>
      <c r="B104" s="222"/>
      <c r="D104" s="222"/>
      <c r="E104" s="222"/>
      <c r="F104" s="222"/>
      <c r="G104" s="222"/>
      <c r="H104" s="222"/>
    </row>
    <row r="105" spans="1:8" ht="14.25" customHeight="1" x14ac:dyDescent="0.2">
      <c r="A105" s="222"/>
      <c r="B105" s="222"/>
      <c r="D105" s="222"/>
      <c r="E105" s="222"/>
      <c r="F105" s="222"/>
      <c r="G105" s="222"/>
      <c r="H105" s="222"/>
    </row>
    <row r="106" spans="1:8" ht="14.25" customHeight="1" x14ac:dyDescent="0.2">
      <c r="A106" s="222"/>
      <c r="B106" s="222"/>
      <c r="D106" s="222"/>
      <c r="E106" s="222"/>
      <c r="F106" s="222"/>
      <c r="G106" s="222"/>
      <c r="H106" s="222"/>
    </row>
    <row r="107" spans="1:8" ht="14.25" customHeight="1" x14ac:dyDescent="0.2">
      <c r="A107" s="222"/>
      <c r="D107" s="222"/>
      <c r="E107" s="222"/>
      <c r="F107" s="222"/>
      <c r="G107" s="222"/>
      <c r="H107" s="222"/>
    </row>
    <row r="108" spans="1:8" ht="14.25" customHeight="1" x14ac:dyDescent="0.2">
      <c r="A108" s="222"/>
      <c r="B108" s="222"/>
      <c r="D108" s="222"/>
      <c r="E108" s="222"/>
      <c r="F108" s="222"/>
      <c r="G108" s="222"/>
      <c r="H108" s="222"/>
    </row>
    <row r="109" spans="1:8" ht="14.25" customHeight="1" x14ac:dyDescent="0.2">
      <c r="A109" s="222"/>
      <c r="B109" s="222"/>
      <c r="D109" s="222"/>
      <c r="E109" s="222"/>
      <c r="F109" s="222"/>
      <c r="G109" s="222"/>
      <c r="H109" s="222"/>
    </row>
    <row r="110" spans="1:8" ht="14.25" customHeight="1" x14ac:dyDescent="0.2">
      <c r="A110" s="222"/>
      <c r="B110" s="222"/>
      <c r="D110" s="222"/>
      <c r="E110" s="222"/>
      <c r="F110" s="222"/>
      <c r="G110" s="222"/>
      <c r="H110" s="222"/>
    </row>
    <row r="111" spans="1:8" ht="14.25" customHeight="1" x14ac:dyDescent="0.2">
      <c r="A111" s="222"/>
      <c r="D111" s="222"/>
      <c r="E111" s="222"/>
      <c r="F111" s="222"/>
      <c r="G111" s="222"/>
      <c r="H111" s="222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style="220" customWidth="1"/>
    <col min="2" max="2" width="8.875" style="220" customWidth="1"/>
    <col min="3" max="3" width="90.375" style="220" customWidth="1"/>
    <col min="4" max="4" width="8.875" style="220" customWidth="1"/>
    <col min="5" max="5" width="14.5" style="220" customWidth="1"/>
    <col min="6" max="6" width="8.875" style="220" customWidth="1"/>
    <col min="7" max="7" width="9.125" style="220" customWidth="1"/>
    <col min="8" max="8" width="11.875" style="220" customWidth="1"/>
    <col min="9" max="16384" width="8" style="220"/>
  </cols>
  <sheetData>
    <row r="1" spans="1:8" ht="14.25" x14ac:dyDescent="0.2"/>
    <row r="2" spans="1:8" ht="14.25" customHeight="1" x14ac:dyDescent="0.2"/>
    <row r="3" spans="1:8" ht="14.25" x14ac:dyDescent="0.2">
      <c r="A3" s="222"/>
      <c r="B3" s="222"/>
      <c r="D3" s="222"/>
      <c r="E3" s="222"/>
      <c r="F3" s="222"/>
      <c r="G3" s="222"/>
      <c r="H3" s="222"/>
    </row>
    <row r="4" spans="1:8" ht="14.25" x14ac:dyDescent="0.2">
      <c r="A4" s="222"/>
      <c r="B4" s="222"/>
      <c r="D4" s="222"/>
      <c r="E4" s="222"/>
      <c r="F4" s="222"/>
      <c r="G4" s="222"/>
      <c r="H4" s="222"/>
    </row>
    <row r="5" spans="1:8" ht="14.25" x14ac:dyDescent="0.2">
      <c r="A5" s="222"/>
      <c r="D5" s="222"/>
      <c r="E5" s="222"/>
      <c r="F5" s="222"/>
      <c r="G5" s="222"/>
      <c r="H5" s="222"/>
    </row>
    <row r="6" spans="1:8" ht="14.25" x14ac:dyDescent="0.2">
      <c r="A6" s="222"/>
      <c r="B6" s="222"/>
      <c r="D6" s="222"/>
      <c r="E6" s="222"/>
      <c r="F6" s="222"/>
      <c r="G6" s="222"/>
      <c r="H6" s="222"/>
    </row>
    <row r="7" spans="1:8" ht="14.25" x14ac:dyDescent="0.2">
      <c r="A7" s="222"/>
      <c r="B7" s="222"/>
      <c r="D7" s="222"/>
      <c r="E7" s="222"/>
      <c r="F7" s="222"/>
      <c r="G7" s="222"/>
      <c r="H7" s="222"/>
    </row>
    <row r="8" spans="1:8" ht="14.25" x14ac:dyDescent="0.2">
      <c r="A8" s="222"/>
      <c r="D8" s="222"/>
      <c r="E8" s="222"/>
      <c r="F8" s="222"/>
      <c r="G8" s="222"/>
      <c r="H8" s="222"/>
    </row>
    <row r="9" spans="1:8" ht="14.25" x14ac:dyDescent="0.2">
      <c r="A9" s="222"/>
      <c r="D9" s="222"/>
      <c r="E9" s="222"/>
      <c r="F9" s="222"/>
      <c r="G9" s="222"/>
      <c r="H9" s="222"/>
    </row>
    <row r="10" spans="1:8" ht="14.25" x14ac:dyDescent="0.2">
      <c r="A10" s="222"/>
      <c r="D10" s="222"/>
      <c r="E10" s="222"/>
      <c r="F10" s="222"/>
      <c r="G10" s="222"/>
      <c r="H10" s="222"/>
    </row>
    <row r="11" spans="1:8" ht="14.25" x14ac:dyDescent="0.2">
      <c r="A11" s="222"/>
      <c r="B11" s="222"/>
      <c r="D11" s="222"/>
      <c r="E11" s="222"/>
      <c r="F11" s="222"/>
      <c r="G11" s="222"/>
      <c r="H11" s="222"/>
    </row>
    <row r="12" spans="1:8" ht="14.25" x14ac:dyDescent="0.2">
      <c r="A12" s="222"/>
      <c r="B12" s="222"/>
      <c r="D12" s="222"/>
      <c r="E12" s="222"/>
      <c r="F12" s="222"/>
      <c r="G12" s="222"/>
      <c r="H12" s="222"/>
    </row>
    <row r="13" spans="1:8" ht="14.25" x14ac:dyDescent="0.2">
      <c r="A13" s="222"/>
      <c r="B13" s="222"/>
      <c r="D13" s="222"/>
      <c r="E13" s="222"/>
      <c r="F13" s="222"/>
      <c r="G13" s="222"/>
      <c r="H13" s="222"/>
    </row>
    <row r="14" spans="1:8" ht="14.25" x14ac:dyDescent="0.2">
      <c r="A14" s="222"/>
      <c r="B14" s="222"/>
      <c r="D14" s="222"/>
      <c r="E14" s="222"/>
      <c r="F14" s="222"/>
      <c r="G14" s="222"/>
      <c r="H14" s="222"/>
    </row>
    <row r="15" spans="1:8" ht="14.25" x14ac:dyDescent="0.2">
      <c r="A15" s="222"/>
      <c r="B15" s="222"/>
      <c r="D15" s="222"/>
      <c r="E15" s="222"/>
      <c r="F15" s="222"/>
      <c r="G15" s="222"/>
      <c r="H15" s="222"/>
    </row>
    <row r="16" spans="1:8" ht="14.25" x14ac:dyDescent="0.2">
      <c r="A16" s="222"/>
      <c r="D16" s="222"/>
      <c r="E16" s="222"/>
      <c r="F16" s="222"/>
      <c r="G16" s="222"/>
      <c r="H16" s="222"/>
    </row>
    <row r="17" spans="1:8" ht="14.25" x14ac:dyDescent="0.2">
      <c r="A17" s="222"/>
      <c r="B17" s="222"/>
      <c r="D17" s="222"/>
      <c r="E17" s="222"/>
      <c r="F17" s="222"/>
      <c r="G17" s="222"/>
      <c r="H17" s="222"/>
    </row>
    <row r="18" spans="1:8" ht="14.25" x14ac:dyDescent="0.2">
      <c r="A18" s="222"/>
      <c r="B18" s="222"/>
      <c r="D18" s="222"/>
      <c r="E18" s="222"/>
      <c r="F18" s="222"/>
      <c r="G18" s="222"/>
      <c r="H18" s="222"/>
    </row>
    <row r="19" spans="1:8" ht="14.25" x14ac:dyDescent="0.2">
      <c r="A19" s="222"/>
      <c r="B19" s="222"/>
      <c r="D19" s="222"/>
      <c r="E19" s="222"/>
      <c r="F19" s="222"/>
      <c r="G19" s="222"/>
      <c r="H19" s="222"/>
    </row>
    <row r="20" spans="1:8" ht="14.25" x14ac:dyDescent="0.2">
      <c r="A20" s="222"/>
      <c r="D20" s="222"/>
      <c r="E20" s="222"/>
      <c r="F20" s="222"/>
      <c r="G20" s="222"/>
      <c r="H20" s="222"/>
    </row>
    <row r="21" spans="1:8" ht="14.25" x14ac:dyDescent="0.2">
      <c r="A21" s="222"/>
      <c r="D21" s="222"/>
      <c r="E21" s="222"/>
      <c r="F21" s="222"/>
      <c r="G21" s="222"/>
      <c r="H21" s="222"/>
    </row>
    <row r="22" spans="1:8" ht="14.25" x14ac:dyDescent="0.2">
      <c r="A22" s="222"/>
      <c r="D22" s="222"/>
      <c r="E22" s="222"/>
      <c r="F22" s="222"/>
      <c r="G22" s="222"/>
      <c r="H22" s="222"/>
    </row>
    <row r="23" spans="1:8" ht="14.25" x14ac:dyDescent="0.2">
      <c r="A23" s="222"/>
      <c r="D23" s="222"/>
      <c r="E23" s="222"/>
      <c r="F23" s="222"/>
      <c r="G23" s="222"/>
      <c r="H23" s="222"/>
    </row>
    <row r="24" spans="1:8" ht="14.25" x14ac:dyDescent="0.2">
      <c r="A24" s="222"/>
      <c r="D24" s="222"/>
      <c r="E24" s="222"/>
      <c r="F24" s="222"/>
      <c r="G24" s="222"/>
      <c r="H24" s="222"/>
    </row>
    <row r="25" spans="1:8" ht="14.25" x14ac:dyDescent="0.2">
      <c r="A25" s="222"/>
      <c r="B25" s="222"/>
      <c r="D25" s="222"/>
      <c r="E25" s="222"/>
      <c r="F25" s="222"/>
      <c r="G25" s="222"/>
      <c r="H25" s="222"/>
    </row>
    <row r="26" spans="1:8" ht="14.25" x14ac:dyDescent="0.2">
      <c r="A26" s="222"/>
      <c r="D26" s="222"/>
      <c r="E26" s="222"/>
      <c r="F26" s="222"/>
      <c r="G26" s="222"/>
      <c r="H26" s="222"/>
    </row>
    <row r="27" spans="1:8" ht="14.25" x14ac:dyDescent="0.2">
      <c r="A27" s="222"/>
      <c r="B27" s="222"/>
      <c r="D27" s="222"/>
      <c r="E27" s="222"/>
      <c r="F27" s="222"/>
      <c r="G27" s="222"/>
      <c r="H27" s="222"/>
    </row>
    <row r="28" spans="1:8" ht="14.25" x14ac:dyDescent="0.2">
      <c r="A28" s="222"/>
      <c r="D28" s="222"/>
      <c r="E28" s="222"/>
      <c r="F28" s="222"/>
      <c r="G28" s="222"/>
      <c r="H28" s="222"/>
    </row>
    <row r="29" spans="1:8" ht="14.25" x14ac:dyDescent="0.2">
      <c r="A29" s="222"/>
      <c r="B29" s="222"/>
      <c r="D29" s="222"/>
      <c r="E29" s="222"/>
      <c r="F29" s="222"/>
      <c r="G29" s="222"/>
      <c r="H29" s="222"/>
    </row>
    <row r="30" spans="1:8" ht="14.25" x14ac:dyDescent="0.2">
      <c r="A30" s="222"/>
      <c r="D30" s="222"/>
      <c r="E30" s="222"/>
      <c r="F30" s="222"/>
      <c r="G30" s="222"/>
      <c r="H30" s="222"/>
    </row>
    <row r="31" spans="1:8" ht="14.25" x14ac:dyDescent="0.2">
      <c r="A31" s="222"/>
      <c r="B31" s="222"/>
      <c r="D31" s="222"/>
      <c r="E31" s="222"/>
      <c r="F31" s="222"/>
      <c r="G31" s="222"/>
      <c r="H31" s="222"/>
    </row>
    <row r="32" spans="1:8" ht="14.25" x14ac:dyDescent="0.2">
      <c r="A32" s="222"/>
      <c r="D32" s="222"/>
      <c r="E32" s="222"/>
      <c r="F32" s="222"/>
      <c r="G32" s="222"/>
      <c r="H32" s="222"/>
    </row>
    <row r="33" spans="1:8" ht="14.25" x14ac:dyDescent="0.2">
      <c r="A33" s="222"/>
      <c r="B33" s="222"/>
      <c r="D33" s="222"/>
      <c r="E33" s="222"/>
      <c r="F33" s="222"/>
      <c r="G33" s="222"/>
      <c r="H33" s="222"/>
    </row>
    <row r="34" spans="1:8" ht="14.25" x14ac:dyDescent="0.2">
      <c r="A34" s="222"/>
      <c r="D34" s="222"/>
      <c r="E34" s="222"/>
      <c r="F34" s="222"/>
      <c r="G34" s="222"/>
      <c r="H34" s="222"/>
    </row>
    <row r="35" spans="1:8" ht="14.25" x14ac:dyDescent="0.2">
      <c r="A35" s="222"/>
      <c r="D35" s="222"/>
      <c r="E35" s="222"/>
      <c r="F35" s="222"/>
      <c r="G35" s="222"/>
      <c r="H35" s="222"/>
    </row>
    <row r="36" spans="1:8" ht="14.25" x14ac:dyDescent="0.2">
      <c r="A36" s="222"/>
      <c r="B36" s="222"/>
      <c r="D36" s="222"/>
      <c r="E36" s="222"/>
      <c r="F36" s="222"/>
      <c r="G36" s="222"/>
      <c r="H36" s="222"/>
    </row>
    <row r="37" spans="1:8" ht="14.25" x14ac:dyDescent="0.2">
      <c r="A37" s="222"/>
      <c r="D37" s="222"/>
      <c r="E37" s="222"/>
      <c r="F37" s="222"/>
      <c r="G37" s="222"/>
      <c r="H37" s="222"/>
    </row>
    <row r="38" spans="1:8" ht="14.25" x14ac:dyDescent="0.2">
      <c r="A38" s="222"/>
      <c r="B38" s="222"/>
      <c r="D38" s="222"/>
      <c r="E38" s="222"/>
      <c r="F38" s="222"/>
      <c r="G38" s="222"/>
      <c r="H38" s="222"/>
    </row>
    <row r="39" spans="1:8" ht="14.25" x14ac:dyDescent="0.2">
      <c r="A39" s="222"/>
      <c r="D39" s="222"/>
      <c r="E39" s="222"/>
      <c r="F39" s="222"/>
      <c r="G39" s="222"/>
      <c r="H39" s="222"/>
    </row>
    <row r="40" spans="1:8" ht="14.25" x14ac:dyDescent="0.2">
      <c r="A40" s="222"/>
      <c r="B40" s="222"/>
      <c r="D40" s="222"/>
      <c r="E40" s="222"/>
      <c r="F40" s="222"/>
      <c r="G40" s="222"/>
      <c r="H40" s="222"/>
    </row>
    <row r="41" spans="1:8" ht="14.25" x14ac:dyDescent="0.2">
      <c r="A41" s="222"/>
      <c r="D41" s="222"/>
      <c r="E41" s="222"/>
      <c r="F41" s="222"/>
      <c r="G41" s="222"/>
      <c r="H41" s="222"/>
    </row>
    <row r="42" spans="1:8" ht="14.25" x14ac:dyDescent="0.2">
      <c r="A42" s="222"/>
      <c r="B42" s="222"/>
      <c r="D42" s="222"/>
      <c r="E42" s="222"/>
      <c r="F42" s="222"/>
      <c r="G42" s="222"/>
      <c r="H42" s="222"/>
    </row>
    <row r="43" spans="1:8" ht="14.25" x14ac:dyDescent="0.2">
      <c r="A43" s="222"/>
      <c r="B43" s="222"/>
      <c r="D43" s="222"/>
      <c r="E43" s="222"/>
      <c r="F43" s="222"/>
      <c r="G43" s="222"/>
      <c r="H43" s="222"/>
    </row>
    <row r="44" spans="1:8" ht="14.25" x14ac:dyDescent="0.2">
      <c r="A44" s="222"/>
      <c r="D44" s="222"/>
      <c r="E44" s="222"/>
      <c r="F44" s="222"/>
      <c r="G44" s="222"/>
      <c r="H44" s="222"/>
    </row>
    <row r="45" spans="1:8" ht="14.25" x14ac:dyDescent="0.2">
      <c r="A45" s="222"/>
      <c r="D45" s="222"/>
      <c r="E45" s="222"/>
      <c r="F45" s="222"/>
      <c r="G45" s="222"/>
      <c r="H45" s="222"/>
    </row>
    <row r="46" spans="1:8" ht="14.25" x14ac:dyDescent="0.2">
      <c r="A46" s="222"/>
      <c r="D46" s="222"/>
      <c r="E46" s="222"/>
      <c r="F46" s="222"/>
      <c r="G46" s="222"/>
      <c r="H46" s="222"/>
    </row>
    <row r="47" spans="1:8" ht="14.25" x14ac:dyDescent="0.2">
      <c r="A47" s="222"/>
      <c r="D47" s="222"/>
      <c r="E47" s="222"/>
      <c r="F47" s="222"/>
      <c r="G47" s="222"/>
      <c r="H47" s="222"/>
    </row>
    <row r="48" spans="1:8" ht="14.25" x14ac:dyDescent="0.2">
      <c r="A48" s="222"/>
      <c r="D48" s="222"/>
      <c r="E48" s="222"/>
      <c r="F48" s="222"/>
      <c r="G48" s="222"/>
      <c r="H48" s="222"/>
    </row>
    <row r="49" spans="1:8" ht="14.25" x14ac:dyDescent="0.2">
      <c r="A49" s="222"/>
      <c r="D49" s="222"/>
      <c r="E49" s="222"/>
      <c r="F49" s="222"/>
      <c r="G49" s="222"/>
      <c r="H49" s="222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style="220" customWidth="1"/>
    <col min="2" max="2" width="8.875" style="220" customWidth="1"/>
    <col min="3" max="3" width="90.375" style="220" customWidth="1"/>
    <col min="4" max="4" width="8.875" style="220" customWidth="1"/>
    <col min="5" max="5" width="14.5" style="220" customWidth="1"/>
    <col min="6" max="6" width="8.875" style="220" customWidth="1"/>
    <col min="7" max="7" width="9.125" style="220" customWidth="1"/>
    <col min="8" max="8" width="11.875" style="220" customWidth="1"/>
    <col min="9" max="16384" width="8" style="220"/>
  </cols>
  <sheetData>
    <row r="1" spans="1:8" ht="14.25" x14ac:dyDescent="0.2"/>
    <row r="2" spans="1:8" ht="14.25" customHeight="1" x14ac:dyDescent="0.2"/>
    <row r="3" spans="1:8" ht="14.25" x14ac:dyDescent="0.2">
      <c r="A3" s="222"/>
      <c r="B3" s="222"/>
      <c r="D3" s="222"/>
      <c r="E3" s="222"/>
      <c r="F3" s="222"/>
      <c r="G3" s="222"/>
      <c r="H3" s="222"/>
    </row>
    <row r="4" spans="1:8" ht="14.25" x14ac:dyDescent="0.2">
      <c r="A4" s="222"/>
      <c r="B4" s="222"/>
      <c r="D4" s="222"/>
      <c r="E4" s="222"/>
      <c r="F4" s="222"/>
      <c r="G4" s="222"/>
      <c r="H4" s="222"/>
    </row>
    <row r="5" spans="1:8" ht="14.25" x14ac:dyDescent="0.2">
      <c r="A5" s="222"/>
      <c r="D5" s="222"/>
      <c r="E5" s="222"/>
      <c r="F5" s="222"/>
      <c r="G5" s="222"/>
      <c r="H5" s="222"/>
    </row>
    <row r="6" spans="1:8" ht="14.25" x14ac:dyDescent="0.2">
      <c r="A6" s="222"/>
      <c r="B6" s="222"/>
      <c r="D6" s="222"/>
      <c r="E6" s="222"/>
      <c r="F6" s="222"/>
      <c r="G6" s="222"/>
      <c r="H6" s="222"/>
    </row>
    <row r="7" spans="1:8" ht="14.25" x14ac:dyDescent="0.2">
      <c r="A7" s="222"/>
      <c r="B7" s="222"/>
      <c r="D7" s="222"/>
      <c r="E7" s="222"/>
      <c r="F7" s="222"/>
      <c r="G7" s="222"/>
      <c r="H7" s="222"/>
    </row>
    <row r="8" spans="1:8" ht="14.25" x14ac:dyDescent="0.2">
      <c r="A8" s="222"/>
      <c r="B8" s="222"/>
      <c r="D8" s="222"/>
      <c r="E8" s="222"/>
      <c r="F8" s="222"/>
      <c r="G8" s="222"/>
      <c r="H8" s="222"/>
    </row>
    <row r="9" spans="1:8" ht="14.25" x14ac:dyDescent="0.2">
      <c r="A9" s="222"/>
      <c r="D9" s="222"/>
      <c r="E9" s="222"/>
      <c r="F9" s="222"/>
      <c r="G9" s="222"/>
      <c r="H9" s="222"/>
    </row>
    <row r="10" spans="1:8" ht="14.25" x14ac:dyDescent="0.2">
      <c r="A10" s="222"/>
      <c r="D10" s="222"/>
      <c r="E10" s="222"/>
      <c r="F10" s="222"/>
      <c r="G10" s="222"/>
      <c r="H10" s="222"/>
    </row>
    <row r="11" spans="1:8" ht="14.25" x14ac:dyDescent="0.2">
      <c r="A11" s="222"/>
      <c r="B11" s="222"/>
      <c r="D11" s="222"/>
      <c r="E11" s="222"/>
      <c r="F11" s="222"/>
      <c r="G11" s="222"/>
      <c r="H11" s="222"/>
    </row>
    <row r="12" spans="1:8" ht="14.25" x14ac:dyDescent="0.2">
      <c r="A12" s="222"/>
      <c r="B12" s="222"/>
      <c r="D12" s="222"/>
      <c r="E12" s="222"/>
      <c r="F12" s="222"/>
      <c r="G12" s="222"/>
      <c r="H12" s="222"/>
    </row>
    <row r="13" spans="1:8" ht="14.25" x14ac:dyDescent="0.2">
      <c r="A13" s="222"/>
      <c r="B13" s="222"/>
      <c r="D13" s="222"/>
      <c r="E13" s="222"/>
      <c r="F13" s="222"/>
      <c r="G13" s="222"/>
      <c r="H13" s="222"/>
    </row>
    <row r="14" spans="1:8" ht="14.25" x14ac:dyDescent="0.2">
      <c r="A14" s="222"/>
      <c r="D14" s="222"/>
      <c r="E14" s="222"/>
      <c r="F14" s="222"/>
      <c r="G14" s="222"/>
      <c r="H14" s="222"/>
    </row>
    <row r="15" spans="1:8" ht="14.25" x14ac:dyDescent="0.2">
      <c r="A15" s="222"/>
      <c r="D15" s="222"/>
      <c r="E15" s="222"/>
      <c r="F15" s="222"/>
      <c r="G15" s="222"/>
      <c r="H15" s="222"/>
    </row>
    <row r="16" spans="1:8" ht="14.25" x14ac:dyDescent="0.2">
      <c r="A16" s="222"/>
      <c r="D16" s="222"/>
      <c r="E16" s="222"/>
      <c r="F16" s="222"/>
      <c r="G16" s="222"/>
      <c r="H16" s="222"/>
    </row>
    <row r="17" spans="1:8" ht="14.25" x14ac:dyDescent="0.2">
      <c r="A17" s="222"/>
      <c r="D17" s="222"/>
      <c r="E17" s="222"/>
      <c r="F17" s="222"/>
      <c r="G17" s="222"/>
      <c r="H17" s="222"/>
    </row>
    <row r="18" spans="1:8" ht="14.25" x14ac:dyDescent="0.2">
      <c r="A18" s="222"/>
      <c r="D18" s="222"/>
      <c r="E18" s="222"/>
      <c r="F18" s="222"/>
      <c r="G18" s="222"/>
      <c r="H18" s="222"/>
    </row>
    <row r="19" spans="1:8" ht="14.25" x14ac:dyDescent="0.2">
      <c r="A19" s="222"/>
      <c r="D19" s="222"/>
      <c r="E19" s="222"/>
      <c r="F19" s="222"/>
      <c r="G19" s="222"/>
      <c r="H19" s="222"/>
    </row>
    <row r="20" spans="1:8" ht="14.25" x14ac:dyDescent="0.2">
      <c r="A20" s="222"/>
      <c r="B20" s="222"/>
      <c r="D20" s="222"/>
      <c r="E20" s="222"/>
      <c r="F20" s="222"/>
      <c r="G20" s="222"/>
      <c r="H20" s="222"/>
    </row>
    <row r="21" spans="1:8" ht="14.25" x14ac:dyDescent="0.2">
      <c r="A21" s="222"/>
      <c r="D21" s="222"/>
      <c r="E21" s="222"/>
      <c r="F21" s="222"/>
      <c r="G21" s="222"/>
      <c r="H21" s="222"/>
    </row>
    <row r="22" spans="1:8" ht="14.25" x14ac:dyDescent="0.2">
      <c r="A22" s="222"/>
      <c r="B22" s="222"/>
      <c r="D22" s="222"/>
      <c r="E22" s="222"/>
      <c r="F22" s="222"/>
      <c r="G22" s="222"/>
      <c r="H22" s="222"/>
    </row>
    <row r="23" spans="1:8" ht="14.25" x14ac:dyDescent="0.2">
      <c r="A23" s="222"/>
      <c r="D23" s="222"/>
      <c r="E23" s="222"/>
      <c r="F23" s="222"/>
      <c r="G23" s="222"/>
      <c r="H23" s="222"/>
    </row>
    <row r="24" spans="1:8" ht="14.25" x14ac:dyDescent="0.2">
      <c r="A24" s="222"/>
      <c r="B24" s="222"/>
      <c r="D24" s="222"/>
      <c r="E24" s="222"/>
      <c r="F24" s="222"/>
      <c r="G24" s="222"/>
      <c r="H24" s="222"/>
    </row>
    <row r="25" spans="1:8" ht="14.25" x14ac:dyDescent="0.2">
      <c r="A25" s="222"/>
      <c r="D25" s="222"/>
      <c r="E25" s="222"/>
      <c r="F25" s="222"/>
      <c r="G25" s="222"/>
      <c r="H25" s="222"/>
    </row>
    <row r="26" spans="1:8" ht="14.25" x14ac:dyDescent="0.2">
      <c r="A26" s="222"/>
      <c r="B26" s="222"/>
      <c r="D26" s="222"/>
      <c r="E26" s="222"/>
      <c r="F26" s="222"/>
      <c r="G26" s="222"/>
      <c r="H26" s="222"/>
    </row>
    <row r="27" spans="1:8" ht="14.25" x14ac:dyDescent="0.2">
      <c r="A27" s="222"/>
      <c r="D27" s="222"/>
      <c r="E27" s="222"/>
      <c r="F27" s="222"/>
      <c r="G27" s="222"/>
      <c r="H27" s="222"/>
    </row>
    <row r="28" spans="1:8" ht="14.25" x14ac:dyDescent="0.2">
      <c r="A28" s="222"/>
      <c r="B28" s="222"/>
      <c r="D28" s="222"/>
      <c r="E28" s="222"/>
      <c r="F28" s="222"/>
      <c r="G28" s="222"/>
      <c r="H28" s="222"/>
    </row>
    <row r="29" spans="1:8" ht="14.25" x14ac:dyDescent="0.2">
      <c r="A29" s="222"/>
      <c r="D29" s="222"/>
      <c r="E29" s="222"/>
      <c r="F29" s="222"/>
      <c r="G29" s="222"/>
      <c r="H29" s="222"/>
    </row>
    <row r="30" spans="1:8" ht="14.25" x14ac:dyDescent="0.2">
      <c r="A30" s="222"/>
      <c r="D30" s="222"/>
      <c r="E30" s="222"/>
      <c r="F30" s="222"/>
      <c r="G30" s="222"/>
      <c r="H30" s="222"/>
    </row>
    <row r="31" spans="1:8" ht="14.25" x14ac:dyDescent="0.2">
      <c r="A31" s="222"/>
      <c r="B31" s="222"/>
      <c r="D31" s="222"/>
      <c r="E31" s="222"/>
      <c r="F31" s="222"/>
      <c r="G31" s="222"/>
      <c r="H31" s="222"/>
    </row>
    <row r="32" spans="1:8" ht="14.25" x14ac:dyDescent="0.2">
      <c r="A32" s="222"/>
      <c r="D32" s="222"/>
      <c r="E32" s="222"/>
      <c r="F32" s="222"/>
      <c r="G32" s="222"/>
      <c r="H32" s="222"/>
    </row>
    <row r="33" spans="1:8" ht="14.25" x14ac:dyDescent="0.2">
      <c r="A33" s="222"/>
      <c r="B33" s="222"/>
      <c r="D33" s="222"/>
      <c r="E33" s="222"/>
      <c r="F33" s="222"/>
      <c r="G33" s="222"/>
      <c r="H33" s="222"/>
    </row>
    <row r="34" spans="1:8" ht="14.25" x14ac:dyDescent="0.2">
      <c r="A34" s="222"/>
      <c r="D34" s="222"/>
      <c r="E34" s="222"/>
      <c r="F34" s="222"/>
      <c r="G34" s="222"/>
      <c r="H34" s="222"/>
    </row>
    <row r="35" spans="1:8" ht="14.25" x14ac:dyDescent="0.2">
      <c r="A35" s="222"/>
      <c r="B35" s="222"/>
      <c r="D35" s="222"/>
      <c r="E35" s="222"/>
      <c r="F35" s="222"/>
      <c r="G35" s="222"/>
      <c r="H35" s="222"/>
    </row>
    <row r="36" spans="1:8" ht="14.25" x14ac:dyDescent="0.2">
      <c r="A36" s="222"/>
      <c r="D36" s="222"/>
      <c r="E36" s="222"/>
      <c r="F36" s="222"/>
      <c r="G36" s="222"/>
      <c r="H36" s="222"/>
    </row>
    <row r="37" spans="1:8" ht="14.25" x14ac:dyDescent="0.2">
      <c r="A37" s="222"/>
      <c r="B37" s="222"/>
      <c r="D37" s="222"/>
      <c r="E37" s="222"/>
      <c r="F37" s="222"/>
      <c r="G37" s="222"/>
      <c r="H37" s="222"/>
    </row>
    <row r="38" spans="1:8" ht="14.25" x14ac:dyDescent="0.2">
      <c r="A38" s="222"/>
      <c r="B38" s="222"/>
      <c r="D38" s="222"/>
      <c r="E38" s="222"/>
      <c r="F38" s="222"/>
      <c r="G38" s="222"/>
      <c r="H38" s="222"/>
    </row>
    <row r="39" spans="1:8" ht="14.25" x14ac:dyDescent="0.2">
      <c r="A39" s="222"/>
      <c r="D39" s="222"/>
      <c r="E39" s="222"/>
      <c r="F39" s="222"/>
      <c r="G39" s="222"/>
      <c r="H39" s="222"/>
    </row>
    <row r="40" spans="1:8" ht="14.25" x14ac:dyDescent="0.2">
      <c r="A40" s="222"/>
      <c r="D40" s="222"/>
      <c r="E40" s="222"/>
      <c r="F40" s="222"/>
      <c r="G40" s="222"/>
      <c r="H40" s="222"/>
    </row>
    <row r="41" spans="1:8" ht="14.25" x14ac:dyDescent="0.2">
      <c r="A41" s="222"/>
      <c r="D41" s="222"/>
      <c r="E41" s="222"/>
      <c r="F41" s="222"/>
      <c r="G41" s="222"/>
      <c r="H41" s="222"/>
    </row>
    <row r="42" spans="1:8" ht="14.25" x14ac:dyDescent="0.2">
      <c r="A42" s="222"/>
      <c r="D42" s="222"/>
      <c r="E42" s="222"/>
      <c r="F42" s="222"/>
      <c r="G42" s="222"/>
      <c r="H42" s="222"/>
    </row>
    <row r="43" spans="1:8" ht="14.25" x14ac:dyDescent="0.2">
      <c r="A43" s="222"/>
      <c r="D43" s="222"/>
      <c r="E43" s="222"/>
      <c r="F43" s="222"/>
      <c r="G43" s="222"/>
      <c r="H43" s="222"/>
    </row>
    <row r="44" spans="1:8" ht="14.25" x14ac:dyDescent="0.2">
      <c r="A44" s="222"/>
      <c r="D44" s="222"/>
      <c r="E44" s="222"/>
      <c r="F44" s="222"/>
      <c r="G44" s="222"/>
      <c r="H44" s="222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8</vt:i4>
      </vt:variant>
    </vt:vector>
  </HeadingPairs>
  <TitlesOfParts>
    <vt:vector size="18" baseType="lpstr">
      <vt:lpstr>KM-D</vt:lpstr>
      <vt:lpstr>KM-D-01</vt:lpstr>
      <vt:lpstr>KM-D-02</vt:lpstr>
      <vt:lpstr>KM-D-10-M</vt:lpstr>
      <vt:lpstr>KM-D-10-E</vt:lpstr>
      <vt:lpstr>Alapa</vt:lpstr>
      <vt:lpstr>Import_M</vt:lpstr>
      <vt:lpstr>Import_O</vt:lpstr>
      <vt:lpstr>Import_F</vt:lpstr>
      <vt:lpstr>Import_KK</vt:lpstr>
      <vt:lpstr>'KM-D-02'!Nyomtatási_cím</vt:lpstr>
      <vt:lpstr>'KM-D'!Nyomtatási_terület</vt:lpstr>
      <vt:lpstr>'KM-D-01'!Nyomtatási_terület</vt:lpstr>
      <vt:lpstr>'KM-D-02'!Nyomtatási_terület</vt:lpstr>
      <vt:lpstr>'KM-D-10-E'!Nyomtatási_terület</vt:lpstr>
      <vt:lpstr>'KM-D-10-M'!Nyomtatási_terület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v.1.23.19.0.3#2023-09-21</dc:description>
  <dcterms:modified xsi:type="dcterms:W3CDTF">2023-09-21T08:04:41Z</dcterms:modified>
</cp:coreProperties>
</file>