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.... köv másolata\KÉSZ\AuditDok\"/>
    </mc:Choice>
  </mc:AlternateContent>
  <xr:revisionPtr revIDLastSave="0" documentId="13_ncr:1_{141FB864-834F-489D-B850-AEB846F393F5}" xr6:coauthVersionLast="36" xr6:coauthVersionMax="36" xr10:uidLastSave="{00000000-0000-0000-0000-000000000000}"/>
  <bookViews>
    <workbookView xWindow="0" yWindow="0" windowWidth="21570" windowHeight="7440" xr2:uid="{00000000-000D-0000-FFFF-FFFF00000000}"/>
  </bookViews>
  <sheets>
    <sheet name="KM-FI" sheetId="1" r:id="rId1"/>
    <sheet name="KM-FI-01" sheetId="2" r:id="rId2"/>
    <sheet name="KM-FI-02" sheetId="3" r:id="rId3"/>
    <sheet name="KM-FI-10-M" sheetId="4" r:id="rId4"/>
    <sheet name="KM-FI-10-E" sheetId="5" r:id="rId5"/>
    <sheet name="Alapa" sheetId="6" r:id="rId6"/>
    <sheet name="Import_M" sheetId="7" r:id="rId7"/>
    <sheet name="Import_O" sheetId="8" r:id="rId8"/>
    <sheet name="Import_F" sheetId="9" r:id="rId9"/>
    <sheet name="Import_KK" sheetId="10" r:id="rId10"/>
  </sheets>
  <definedNames>
    <definedName name="_xlnm.Print_Titles" localSheetId="2">'KM-FI-02'!$7:$8</definedName>
    <definedName name="_xlnm.Print_Area" localSheetId="0">'KM-FI'!$B$1:$E$48</definedName>
    <definedName name="_xlnm.Print_Area" localSheetId="1">'KM-FI-01'!$A$1:$H$47</definedName>
    <definedName name="_xlnm.Print_Area" localSheetId="2">'KM-FI-02'!$A$1:$J$400</definedName>
    <definedName name="_xlnm.Print_Area" localSheetId="4">'KM-FI-10-E'!$A$1:$E$27</definedName>
    <definedName name="_xlnm.Print_Area" localSheetId="3">'KM-FI-10-M'!$A$1:$B$43</definedName>
    <definedName name="TABLE" localSheetId="5">Alapa!$C$27</definedName>
    <definedName name="TABLE_2" localSheetId="5">Alapa!$C$27</definedName>
  </definedNames>
  <calcPr calcId="191029"/>
</workbook>
</file>

<file path=xl/calcChain.xml><?xml version="1.0" encoding="utf-8"?>
<calcChain xmlns="http://schemas.openxmlformats.org/spreadsheetml/2006/main">
  <c r="H6" i="3" l="1"/>
  <c r="E17" i="1" l="1"/>
  <c r="E16" i="1"/>
  <c r="E15" i="1"/>
  <c r="E14" i="1"/>
  <c r="E13" i="1"/>
  <c r="D2" i="1"/>
  <c r="E2" i="1"/>
  <c r="A4" i="1"/>
  <c r="D4" i="1"/>
  <c r="A5" i="1"/>
  <c r="D5" i="1"/>
  <c r="D43" i="1" s="1"/>
  <c r="D6" i="1"/>
  <c r="E44" i="1" s="1"/>
  <c r="D8" i="1"/>
  <c r="D9" i="1"/>
  <c r="D10" i="1"/>
  <c r="B11" i="1"/>
  <c r="C11" i="1"/>
  <c r="A5" i="3" s="1"/>
  <c r="D13" i="1"/>
  <c r="D14" i="1"/>
  <c r="D15" i="1"/>
  <c r="D16" i="1"/>
  <c r="D17" i="1"/>
  <c r="B19" i="1"/>
  <c r="B20" i="1"/>
  <c r="B21" i="1"/>
  <c r="C42" i="1"/>
  <c r="D42" i="1"/>
  <c r="E42" i="1"/>
  <c r="C43" i="1"/>
  <c r="C44" i="1"/>
  <c r="D44" i="1"/>
  <c r="C45" i="1"/>
  <c r="D2" i="2"/>
  <c r="E2" i="2"/>
  <c r="H3" i="2"/>
  <c r="A5" i="2"/>
  <c r="E5" i="2"/>
  <c r="A6" i="2"/>
  <c r="E6" i="2"/>
  <c r="A7" i="2"/>
  <c r="E7" i="2"/>
  <c r="A8" i="2"/>
  <c r="B12" i="2"/>
  <c r="D12" i="2"/>
  <c r="D17" i="2" s="1"/>
  <c r="E12" i="2"/>
  <c r="F12" i="2"/>
  <c r="H12" i="2"/>
  <c r="B13" i="2"/>
  <c r="B17" i="2" s="1"/>
  <c r="H17" i="2" s="1"/>
  <c r="D13" i="2"/>
  <c r="E13" i="2"/>
  <c r="F13" i="2"/>
  <c r="H13" i="2"/>
  <c r="B14" i="2"/>
  <c r="D14" i="2"/>
  <c r="E14" i="2"/>
  <c r="F14" i="2"/>
  <c r="G14" i="2" s="1"/>
  <c r="H14" i="2"/>
  <c r="B15" i="2"/>
  <c r="D15" i="2"/>
  <c r="E15" i="2"/>
  <c r="F15" i="2"/>
  <c r="H15" i="2"/>
  <c r="E17" i="2"/>
  <c r="A22" i="2"/>
  <c r="B23" i="2"/>
  <c r="C23" i="2"/>
  <c r="B24" i="2"/>
  <c r="C24" i="2"/>
  <c r="H24" i="2"/>
  <c r="B26" i="2"/>
  <c r="H26" i="2"/>
  <c r="B27" i="2"/>
  <c r="H27" i="2"/>
  <c r="D2" i="3"/>
  <c r="E2" i="3"/>
  <c r="A3" i="3"/>
  <c r="F3" i="3"/>
  <c r="A4" i="3"/>
  <c r="F4" i="3"/>
  <c r="F5" i="3"/>
  <c r="A7" i="3"/>
  <c r="D7" i="3"/>
  <c r="E7" i="3"/>
  <c r="G7" i="3"/>
  <c r="B8" i="3"/>
  <c r="D8" i="3"/>
  <c r="E8" i="3"/>
  <c r="F8" i="3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G13" i="2" l="1"/>
  <c r="G12" i="2"/>
  <c r="G15" i="2"/>
  <c r="E45" i="1"/>
  <c r="E43" i="1"/>
  <c r="H23" i="2"/>
  <c r="H10" i="3" s="1"/>
  <c r="F17" i="2"/>
  <c r="D45" i="1"/>
  <c r="G17" i="2" l="1"/>
  <c r="A16" i="2"/>
</calcChain>
</file>

<file path=xl/sharedStrings.xml><?xml version="1.0" encoding="utf-8"?>
<sst xmlns="http://schemas.openxmlformats.org/spreadsheetml/2006/main" count="233" uniqueCount="140">
  <si>
    <t>KM-FI</t>
  </si>
  <si>
    <t>◄◄ NEM SZERKESZTHETŐ SOR !!</t>
  </si>
  <si>
    <t>HÁTRASOROLT KÖTELEZETTSÉGEK</t>
  </si>
  <si>
    <t>Munkaprogram</t>
  </si>
  <si>
    <t>Dátum:</t>
  </si>
  <si>
    <t>KM-FI-01</t>
  </si>
  <si>
    <t>Főlap</t>
  </si>
  <si>
    <t>Készítette:</t>
  </si>
  <si>
    <t>KM-FI-02</t>
  </si>
  <si>
    <t>Főkönyvi egyeztetés</t>
  </si>
  <si>
    <t>Ellenőrízte:</t>
  </si>
  <si>
    <t xml:space="preserve">KM-FI-10-M </t>
  </si>
  <si>
    <t>Munkalap</t>
  </si>
  <si>
    <t>A KK-09 munkalapon végzett kockázatbecslés alapján:</t>
  </si>
  <si>
    <t>KM-FI-10-E</t>
  </si>
  <si>
    <t>Ellenőrzés</t>
  </si>
  <si>
    <t>Csalás kockázata</t>
  </si>
  <si>
    <t>Lényeges hibás állítás kockázata</t>
  </si>
  <si>
    <t>Kockázat:</t>
  </si>
  <si>
    <t>Kockázat hatása az állításokra*:</t>
  </si>
  <si>
    <t>*Kombinált állítások</t>
  </si>
  <si>
    <t>Teljesség (T)</t>
  </si>
  <si>
    <r>
      <t>Teljesség (T)</t>
    </r>
    <r>
      <rPr>
        <sz val="10"/>
        <rFont val="Arial Narrow"/>
      </rPr>
      <t xml:space="preserve"> -    Mindent tartalmaz, amit rögzíteni kell vagy közzé kell tenni a pénzügyi kimutatásokban.</t>
    </r>
  </si>
  <si>
    <t>Létezés (L)</t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</si>
  <si>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</si>
  <si>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>Pontosság, értékelés (PÉ)</t>
  </si>
  <si>
    <r>
      <t>Létezés (L)</t>
    </r>
    <r>
      <rPr>
        <sz val="10"/>
        <rFont val="Arial Narrow"/>
      </rPr>
      <t xml:space="preserve">     -    Minden, ami a pénzügyi kimutatásokban rögzítésre vagy közzétételre került létezik a megfelelő időpontban.</t>
    </r>
  </si>
  <si>
    <t>Bemutatás (B)</t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</si>
  <si>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</si>
  <si>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>Átfogó (Át)</t>
  </si>
  <si>
    <t xml:space="preserve">                                beszámolási keretelvek követelményeinek összefüggésében a gazdálkodó egységhez kapcsolódnak.</t>
  </si>
  <si>
    <t>Könyvvizsgálati módszerek:</t>
  </si>
  <si>
    <r>
      <t xml:space="preserve">Pontosság és értékelés (PÉ) - </t>
    </r>
    <r>
      <rPr>
        <sz val="10"/>
        <rFont val="Arial Narrow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</si>
  <si>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>Kontroll:</t>
  </si>
  <si>
    <t xml:space="preserve">                                Az ügyleteket és az eseményeket a helyes számviteli időszakban rögzítették.</t>
  </si>
  <si>
    <t>Elemzés:</t>
  </si>
  <si>
    <r>
      <t xml:space="preserve">Bemutatás (B) -  </t>
    </r>
    <r>
      <rPr>
        <sz val="10"/>
        <rFont val="Arial Narrow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</si>
  <si>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Adatteszt:</t>
  </si>
  <si>
    <r>
      <t xml:space="preserve">Átfogó (Át) </t>
    </r>
    <r>
      <rPr>
        <sz val="10"/>
        <rFont val="Arial Narrow"/>
      </rPr>
      <t>- Egyszerre több állításra is kihat.</t>
    </r>
  </si>
  <si>
    <r>
      <t xml:space="preserve">FIGYELEM:      </t>
    </r>
    <r>
      <rPr>
        <b/>
        <sz val="10"/>
        <color rgb="FFFF0000"/>
        <rFont val="Arial Narrow"/>
      </rPr>
      <t>EXCEL MUNKAPROGRAM HELYETT HASZNÁLJON MUNKAPROGRAMSZERKESZTŐT! GYORSABB , SZAKSZERŰBB!</t>
    </r>
  </si>
  <si>
    <t>Sorsz.</t>
  </si>
  <si>
    <t>Feladat</t>
  </si>
  <si>
    <t>Célok*</t>
  </si>
  <si>
    <t>R/Né</t>
  </si>
  <si>
    <t>Hivatkozás</t>
  </si>
  <si>
    <t>Vizsgálja meg a számlacsoport elszámolását a számlarendben!</t>
  </si>
  <si>
    <t>PÉ</t>
  </si>
  <si>
    <t xml:space="preserve">Vizsgálja meg, a devizában teljesítendő kötelezettségek nyilvántartását, az árfolyam differencia nyilvántartását, elszámolását! </t>
  </si>
  <si>
    <t>Vizsgálja meg az elszámolt leírások helyességét!</t>
  </si>
  <si>
    <t>Végezze el a tárgyidőszakban leírt kötelezettségek minősítését, a leírások dokumentáltságának ellenőrzését!</t>
  </si>
  <si>
    <t>Egyeztesse a tárgyidőszaki nyitó és a bázis-időszaki záró forrásállományt!</t>
  </si>
  <si>
    <t>Állítsa össze a mérlegtételt a főkönyvi kivonatból!</t>
  </si>
  <si>
    <t xml:space="preserve"> B</t>
  </si>
  <si>
    <t>Egyeztesse a hátrasorolt kötelezettségek mérlegben szereplő állományát azok folyószámla kivonataival, analitikus nyilvántartásaival! Vizsgálja meg, hogy a hátrasorolt kötelezettségek szerződésekkel megfelelően alátámasztottak!</t>
  </si>
  <si>
    <t>Vizsgálja meg, hogy a kimutatott hitelek szerződésekkel megfelelően alátámasztottak!</t>
  </si>
  <si>
    <t>LT</t>
  </si>
  <si>
    <t>Vizsgálja meg, hogy a kiegészítő melléklet tartalmazza-e a szükséges adatokat a kötelezettségekről!</t>
  </si>
  <si>
    <t>TPÉB</t>
  </si>
  <si>
    <t>Vizsgálja meg a devizában fennálló kötelezettségek év végi értékelését, az év végi árfolyam különbözet elszámolását!</t>
  </si>
  <si>
    <t>Ellenőrizze, hogy a hiteltőke és hitelkamat tárgyidőszaki törlesztése a szerződéseknek megfelelően megtörtént, amennyiben tárgyidőszakban esedékes kamatot nem fizettek meg azt elhatárolták!</t>
  </si>
  <si>
    <t>TPÉ</t>
  </si>
  <si>
    <t>Ha szükségesnek látja, az év végi egyenleg megerősítésén túl kérje az éves forgalom egyenlegközlését is!</t>
  </si>
  <si>
    <t>Amennyiben nem érkezett válasz az egyenlegközlésre vagy ha a kapott válasz megbízhatóságával kapcsolatban kételyei merültek fel, vizsgálja meg a fordulónap utáni pénzkifizetéseket vagy harmadik féltől érkezett levelezéset és egyéb nyilvántartásokat.</t>
  </si>
  <si>
    <t>További munkaprogram feladatok felvétele a vizsgált cégre vonatkozóan: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</si>
  <si>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</si>
  <si>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</si>
  <si>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</si>
  <si>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</si>
  <si>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</si>
  <si>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</si>
  <si>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</si>
  <si>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</si>
  <si>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</si>
  <si>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</si>
  <si>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</si>
  <si>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</si>
  <si>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</si>
  <si>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</si>
  <si>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>FI. HÁTRASOROLT KÖTELEZETTSÉGEK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</si>
  <si>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</si>
  <si>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</si>
  <si>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</si>
  <si>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</si>
  <si>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</si>
  <si>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</si>
  <si>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</si>
  <si>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</si>
  <si>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</si>
  <si>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</si>
  <si>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Hátrasorolt köt. kapcs.t váll. sz.</t>
  </si>
  <si>
    <t>Hátrasorolt köt. jelentős tul. rész. váll.</t>
  </si>
  <si>
    <t>Hátrasorolt köt.-ek e.r. v. l. váll. sz.</t>
  </si>
  <si>
    <t>Hátrasorolt köt-ek egyéb gazd. sz.</t>
  </si>
  <si>
    <t>Hátrasorolt kötelezettségek összesen</t>
  </si>
  <si>
    <t>-</t>
  </si>
  <si>
    <r>
      <t xml:space="preserve">Beszámoló szintű </t>
    </r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lényegesség</t>
    </r>
  </si>
  <si>
    <t>%</t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</si>
  <si>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</si>
  <si>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lényegesség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</si>
  <si>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végrehajtási lényegesség:</t>
    </r>
  </si>
  <si>
    <t>Példák további dokumentumok csatolására:</t>
  </si>
  <si>
    <r>
      <t xml:space="preserve">Specifikus lényegesség </t>
    </r>
    <r>
      <rPr>
        <b/>
        <sz val="9"/>
        <color rgb="FFFF0000"/>
        <rFont val="Arial Narrow"/>
      </rPr>
      <t>terv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</si>
  <si>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elhanyagolható hiba</t>
    </r>
  </si>
  <si>
    <t xml:space="preserve">Kartonok </t>
  </si>
  <si>
    <r>
      <t xml:space="preserve">Specifikus lényegesség </t>
    </r>
    <r>
      <rPr>
        <b/>
        <sz val="9"/>
        <color rgb="FFFF0000"/>
        <rFont val="Arial Narrow"/>
      </rPr>
      <t>tény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</si>
  <si>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elhanyagolható hiba</t>
    </r>
  </si>
  <si>
    <t>Kiemelt jelentőségű alapbizonylatok</t>
  </si>
  <si>
    <t>Leltár</t>
  </si>
  <si>
    <t>Könyvvizsgálati munkaprogram; FI. Hátrasorolt  kötlezettségek</t>
  </si>
  <si>
    <t>Főlap-főkönyvi kivonat egyeztetés</t>
  </si>
  <si>
    <t>Könyvelés tesztelése / AuditTeszt programmal</t>
  </si>
  <si>
    <t>Jelentős változások magyarázata:</t>
  </si>
  <si>
    <t>Adatok-és ellenőrzés tesztelése / AuditTeszt programmal</t>
  </si>
  <si>
    <t xml:space="preserve">Dátum:         </t>
  </si>
  <si>
    <t xml:space="preserve">Készítette:   </t>
  </si>
  <si>
    <t xml:space="preserve">Ellenőrízte:   </t>
  </si>
  <si>
    <t>Főlap - főkönyvi kivonat egyeztetés</t>
  </si>
  <si>
    <t>Végrehajtási lényegesség</t>
  </si>
  <si>
    <t xml:space="preserve">Eltérés </t>
  </si>
  <si>
    <t>JELENTŐS</t>
  </si>
  <si>
    <t>Jelentős változások magyarázata</t>
  </si>
  <si>
    <t>Elöző évi adatok</t>
  </si>
  <si>
    <t>ELTÉRÉS</t>
  </si>
  <si>
    <t>KM-FI-10-M</t>
  </si>
  <si>
    <t>MUNKALAP</t>
  </si>
  <si>
    <t>Ügyfél neve:</t>
  </si>
  <si>
    <t>Fordulónap:</t>
  </si>
  <si>
    <t>Ellenőrizte:</t>
  </si>
  <si>
    <t>Igen</t>
  </si>
  <si>
    <t>Nem</t>
  </si>
  <si>
    <t>HÁTRASOROLT KÖTELEZETTSÉGEK DOKUMENTÁCIÓ ELLENŐRZÉSE</t>
  </si>
  <si>
    <t>Könyvvizsgáló:</t>
  </si>
  <si>
    <t>Ellenőr:</t>
  </si>
  <si>
    <t>Sorszám</t>
  </si>
  <si>
    <t>Megnevezés</t>
  </si>
  <si>
    <t>Ellenőrizve</t>
  </si>
  <si>
    <t>Megjegyzés</t>
  </si>
  <si>
    <t>Releváns?</t>
  </si>
  <si>
    <t>A területen feltárt hibás rendszerbeli gyengeségeket felvezettük a Vezetőségi levél megfelelő szakaszába.</t>
  </si>
  <si>
    <t>Eredendő kockázatok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</si>
</sst>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 ;[Red]\-#,##0\ "/>
    <numFmt numFmtId="165" formatCode="0_ ;[Red]\-0\ "/>
    <numFmt numFmtId="166" formatCode="#,###,###,###,##0"/>
    <numFmt numFmtId="167" formatCode="0.00_ ;[Red]\-0.00\ "/>
    <numFmt numFmtId="168" formatCode="#\ ###\ ###\ ###\ ##0"/>
    <numFmt numFmtId="169" formatCode="yyyy\.mm\.dd"/>
  </numFmts>
  <fonts count="44" x14ac:knownFonts="1">
    <font>
      <sz val="11"/>
      <name val="Arial"/>
    </font>
    <font>
      <sz val="9"/>
      <name val="Arial"/>
    </font>
    <font>
      <sz val="10"/>
      <name val="Arial"/>
    </font>
    <font>
      <b/>
      <sz val="9"/>
      <name val="Arial Narrow"/>
    </font>
    <font>
      <sz val="11"/>
      <name val="Times New Roman CE"/>
    </font>
    <font>
      <b/>
      <sz val="11"/>
      <name val="Arial Narrow"/>
    </font>
    <font>
      <sz val="11"/>
      <name val="Arial Narrow"/>
    </font>
    <font>
      <b/>
      <sz val="10"/>
      <name val="Arial Narrow"/>
    </font>
    <font>
      <sz val="10"/>
      <name val="Arial Narrow"/>
    </font>
    <font>
      <sz val="9"/>
      <name val="Arial Narrow"/>
    </font>
    <font>
      <b/>
      <sz val="9"/>
      <color rgb="FF0000FF"/>
      <name val="Arial Narrow"/>
    </font>
    <font>
      <b/>
      <u/>
      <sz val="9"/>
      <name val="Arial Narrow"/>
    </font>
    <font>
      <u/>
      <sz val="9"/>
      <color rgb="FF0000FF"/>
      <name val="Arial Narrow"/>
    </font>
    <font>
      <sz val="9"/>
      <color rgb="FF0000FF"/>
      <name val="Arial Narrow"/>
    </font>
    <font>
      <sz val="10"/>
      <color rgb="FF0000FF"/>
      <name val="Arial Narrow"/>
    </font>
    <font>
      <b/>
      <sz val="11"/>
      <color rgb="FF000000"/>
      <name val="Arial Narrow"/>
    </font>
    <font>
      <sz val="10"/>
      <color rgb="FF000000"/>
      <name val="Arial Narrow"/>
    </font>
    <font>
      <b/>
      <sz val="10"/>
      <color rgb="FF000000"/>
      <name val="Arial Narrow"/>
    </font>
    <font>
      <b/>
      <sz val="11"/>
      <color rgb="FF0000FF"/>
      <name val="Arial Narrow"/>
    </font>
    <font>
      <b/>
      <sz val="11"/>
      <color rgb="FF000000"/>
      <name val="Arial Narrow"/>
    </font>
    <font>
      <sz val="11"/>
      <color rgb="FF000000"/>
      <name val="Arial Narrow"/>
    </font>
    <font>
      <sz val="12"/>
      <name val="Arial Narrow"/>
    </font>
    <font>
      <sz val="11"/>
      <name val="Arial"/>
    </font>
    <font>
      <b/>
      <sz val="12"/>
      <name val="Arial CE"/>
    </font>
    <font>
      <b/>
      <sz val="9"/>
      <color rgb="FFFF0000"/>
      <name val="Arial Narrow"/>
    </font>
    <font>
      <b/>
      <sz val="12"/>
      <name val="Arial Narrow"/>
    </font>
    <font>
      <sz val="11"/>
      <color rgb="FFFFFFFF"/>
      <name val="Arial Narrow"/>
    </font>
    <font>
      <sz val="11"/>
      <color rgb="FFFFFFFF"/>
      <name val="Arial"/>
    </font>
    <font>
      <b/>
      <sz val="12"/>
      <color rgb="FFFF0000"/>
      <name val="Arial Narrow"/>
    </font>
    <font>
      <sz val="10"/>
      <color rgb="FFFFFFFF"/>
      <name val="Arial Narrow"/>
    </font>
    <font>
      <b/>
      <sz val="9"/>
      <color rgb="FF000000"/>
      <name val="Arial Narrow"/>
    </font>
    <font>
      <sz val="9"/>
      <color rgb="FF000000"/>
      <name val="Arial Narrow"/>
    </font>
    <font>
      <b/>
      <sz val="11"/>
      <color rgb="FFFF0000"/>
      <name val="Arial Narrow"/>
    </font>
    <font>
      <b/>
      <sz val="10"/>
      <color rgb="FFFF0000"/>
      <name val="Arial Narrow"/>
    </font>
    <font>
      <b/>
      <sz val="10"/>
      <name val="Arial"/>
    </font>
    <font>
      <b/>
      <u/>
      <sz val="11"/>
      <name val="Arial Narrow"/>
    </font>
    <font>
      <i/>
      <sz val="9"/>
      <name val="Arial Narrow"/>
    </font>
    <font>
      <b/>
      <sz val="9"/>
      <color rgb="FFFF0000"/>
      <name val="Arial Narrow"/>
    </font>
    <font>
      <sz val="9"/>
      <name val="Arial narrow"/>
    </font>
    <font>
      <b/>
      <sz val="9"/>
      <name val="Arial narrow"/>
    </font>
    <font>
      <sz val="9"/>
      <color rgb="FF0000FF"/>
      <name val="Arial narrow"/>
    </font>
    <font>
      <sz val="11"/>
      <name val="Arial Narrow"/>
    </font>
    <font>
      <b/>
      <sz val="9"/>
      <color rgb="FFFF0000"/>
      <name val="Arial Narrow"/>
    </font>
    <font>
      <b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6" fillId="2" borderId="0" xfId="0" applyFont="1" applyFill="1" applyAlignment="1"/>
    <xf numFmtId="0" fontId="5" fillId="3" borderId="0" xfId="0" applyFont="1" applyFill="1" applyAlignment="1">
      <alignment horizontal="left"/>
    </xf>
    <xf numFmtId="0" fontId="6" fillId="0" borderId="0" xfId="0" applyFont="1" applyFill="1" applyAlignment="1"/>
    <xf numFmtId="0" fontId="5" fillId="3" borderId="0" xfId="0" applyFont="1" applyFill="1" applyAlignment="1"/>
    <xf numFmtId="0" fontId="6" fillId="3" borderId="0" xfId="0" applyFont="1" applyFill="1" applyAlignment="1"/>
    <xf numFmtId="0" fontId="26" fillId="3" borderId="0" xfId="0" applyFont="1" applyFill="1" applyAlignment="1"/>
    <xf numFmtId="0" fontId="28" fillId="2" borderId="0" xfId="0" applyFont="1" applyFill="1" applyAlignment="1"/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18" fillId="2" borderId="0" xfId="0" applyFont="1" applyFill="1" applyAlignment="1"/>
    <xf numFmtId="0" fontId="7" fillId="3" borderId="2" xfId="0" applyFont="1" applyFill="1" applyBorder="1" applyAlignment="1"/>
    <xf numFmtId="0" fontId="8" fillId="0" borderId="4" xfId="0" applyFont="1" applyFill="1" applyBorder="1" applyAlignment="1">
      <alignment vertical="center" wrapText="1"/>
    </xf>
    <xf numFmtId="0" fontId="7" fillId="3" borderId="3" xfId="0" applyFont="1" applyFill="1" applyBorder="1" applyAlignment="1"/>
    <xf numFmtId="0" fontId="7" fillId="3" borderId="4" xfId="0" applyFont="1" applyFill="1" applyBorder="1" applyAlignment="1">
      <alignment horizontal="right"/>
    </xf>
    <xf numFmtId="0" fontId="7" fillId="3" borderId="1" xfId="0" applyFont="1" applyFill="1" applyBorder="1" applyAlignment="1"/>
    <xf numFmtId="0" fontId="7" fillId="3" borderId="6" xfId="0" applyFont="1" applyFill="1" applyBorder="1" applyAlignment="1"/>
    <xf numFmtId="0" fontId="7" fillId="3" borderId="7" xfId="0" applyFont="1" applyFill="1" applyBorder="1" applyAlignment="1">
      <alignment horizontal="right"/>
    </xf>
    <xf numFmtId="0" fontId="7" fillId="3" borderId="0" xfId="0" applyFont="1" applyFill="1" applyAlignment="1"/>
    <xf numFmtId="0" fontId="8" fillId="0" borderId="0" xfId="0" applyFont="1" applyFill="1" applyAlignment="1">
      <alignment vertical="center" wrapText="1"/>
    </xf>
    <xf numFmtId="0" fontId="8" fillId="3" borderId="4" xfId="0" applyFont="1" applyFill="1" applyBorder="1" applyAlignment="1"/>
    <xf numFmtId="0" fontId="35" fillId="3" borderId="0" xfId="0" applyFont="1" applyFill="1" applyAlignment="1"/>
    <xf numFmtId="0" fontId="7" fillId="0" borderId="0" xfId="0" applyFont="1" applyFill="1" applyAlignment="1">
      <alignment horizontal="left"/>
    </xf>
    <xf numFmtId="0" fontId="8" fillId="3" borderId="0" xfId="0" applyFont="1" applyFill="1" applyAlignment="1"/>
    <xf numFmtId="0" fontId="8" fillId="0" borderId="0" xfId="0" applyFont="1" applyFill="1" applyAlignment="1"/>
    <xf numFmtId="0" fontId="7" fillId="3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34" fillId="0" borderId="13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6" fillId="0" borderId="4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vertical="center"/>
    </xf>
    <xf numFmtId="0" fontId="34" fillId="0" borderId="4" xfId="0" applyFont="1" applyFill="1" applyBorder="1" applyAlignment="1">
      <alignment horizontal="center"/>
    </xf>
    <xf numFmtId="0" fontId="35" fillId="3" borderId="3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vertical="center" wrapText="1"/>
    </xf>
    <xf numFmtId="0" fontId="34" fillId="0" borderId="9" xfId="0" applyFont="1" applyFill="1" applyBorder="1" applyAlignment="1">
      <alignment horizontal="center"/>
    </xf>
    <xf numFmtId="0" fontId="7" fillId="2" borderId="0" xfId="0" applyFont="1" applyFill="1" applyAlignment="1"/>
    <xf numFmtId="0" fontId="8" fillId="3" borderId="0" xfId="0" applyFont="1" applyFill="1" applyAlignment="1">
      <alignment vertical="center" wrapText="1"/>
    </xf>
    <xf numFmtId="0" fontId="8" fillId="2" borderId="0" xfId="0" applyFont="1" applyFill="1" applyAlignment="1"/>
    <xf numFmtId="0" fontId="8" fillId="3" borderId="6" xfId="0" applyFont="1" applyFill="1" applyBorder="1" applyAlignment="1">
      <alignment vertical="center" wrapText="1"/>
    </xf>
    <xf numFmtId="0" fontId="34" fillId="0" borderId="6" xfId="0" applyFont="1" applyFill="1" applyBorder="1" applyAlignment="1"/>
    <xf numFmtId="0" fontId="8" fillId="3" borderId="30" xfId="0" applyFont="1" applyFill="1" applyBorder="1" applyAlignment="1">
      <alignment vertical="center" wrapText="1"/>
    </xf>
    <xf numFmtId="0" fontId="34" fillId="0" borderId="0" xfId="0" applyFont="1" applyFill="1" applyAlignment="1"/>
    <xf numFmtId="0" fontId="32" fillId="3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7" fillId="3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vertical="top" wrapText="1"/>
    </xf>
    <xf numFmtId="0" fontId="8" fillId="2" borderId="5" xfId="0" applyFont="1" applyFill="1" applyBorder="1" applyAlignment="1">
      <alignment horizontal="center" vertical="center"/>
    </xf>
    <xf numFmtId="2" fontId="8" fillId="2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3" borderId="36" xfId="0" applyFont="1" applyFill="1" applyBorder="1" applyAlignment="1">
      <alignment horizontal="center"/>
    </xf>
    <xf numFmtId="3" fontId="7" fillId="3" borderId="36" xfId="0" applyNumberFormat="1" applyFont="1" applyFill="1" applyBorder="1" applyAlignment="1">
      <alignment horizontal="center"/>
    </xf>
    <xf numFmtId="14" fontId="8" fillId="3" borderId="36" xfId="0" applyNumberFormat="1" applyFont="1" applyFill="1" applyBorder="1" applyAlignment="1">
      <alignment horizontal="center" vertical="top"/>
    </xf>
    <xf numFmtId="3" fontId="8" fillId="3" borderId="36" xfId="0" applyNumberFormat="1" applyFont="1" applyFill="1" applyBorder="1" applyAlignment="1">
      <alignment horizontal="center" vertical="top"/>
    </xf>
    <xf numFmtId="3" fontId="8" fillId="3" borderId="36" xfId="0" applyNumberFormat="1" applyFont="1" applyFill="1" applyBorder="1" applyAlignment="1"/>
    <xf numFmtId="0" fontId="6" fillId="2" borderId="0" xfId="0" applyFont="1" applyFill="1" applyAlignment="1">
      <alignment wrapText="1"/>
    </xf>
    <xf numFmtId="0" fontId="8" fillId="3" borderId="0" xfId="0" applyFont="1" applyFill="1" applyAlignment="1">
      <alignment wrapText="1"/>
    </xf>
    <xf numFmtId="0" fontId="7" fillId="0" borderId="0" xfId="0" applyFont="1" applyFill="1" applyAlignment="1"/>
    <xf numFmtId="0" fontId="7" fillId="0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29" fillId="3" borderId="0" xfId="0" applyFont="1" applyFill="1" applyAlignment="1"/>
    <xf numFmtId="0" fontId="25" fillId="3" borderId="0" xfId="0" applyFont="1" applyFill="1" applyAlignment="1">
      <alignment horizontal="center"/>
    </xf>
    <xf numFmtId="0" fontId="3" fillId="3" borderId="2" xfId="0" applyFont="1" applyFill="1" applyBorder="1" applyAlignment="1"/>
    <xf numFmtId="0" fontId="9" fillId="3" borderId="3" xfId="0" applyFont="1" applyFill="1" applyBorder="1" applyAlignment="1"/>
    <xf numFmtId="0" fontId="3" fillId="3" borderId="3" xfId="0" applyFont="1" applyFill="1" applyBorder="1" applyAlignment="1">
      <alignment horizontal="left"/>
    </xf>
    <xf numFmtId="49" fontId="3" fillId="3" borderId="3" xfId="0" applyNumberFormat="1" applyFont="1" applyFill="1" applyBorder="1" applyAlignment="1"/>
    <xf numFmtId="0" fontId="9" fillId="3" borderId="4" xfId="0" applyFont="1" applyFill="1" applyBorder="1" applyAlignment="1"/>
    <xf numFmtId="0" fontId="3" fillId="3" borderId="8" xfId="0" applyFont="1" applyFill="1" applyBorder="1" applyAlignment="1"/>
    <xf numFmtId="0" fontId="9" fillId="3" borderId="9" xfId="0" applyFont="1" applyFill="1" applyBorder="1" applyAlignment="1"/>
    <xf numFmtId="0" fontId="3" fillId="3" borderId="9" xfId="0" applyFont="1" applyFill="1" applyBorder="1" applyAlignment="1">
      <alignment horizontal="left"/>
    </xf>
    <xf numFmtId="0" fontId="32" fillId="3" borderId="0" xfId="0" applyFont="1" applyFill="1" applyAlignment="1"/>
    <xf numFmtId="0" fontId="9" fillId="3" borderId="0" xfId="0" applyFont="1" applyFill="1" applyAlignment="1"/>
    <xf numFmtId="0" fontId="3" fillId="3" borderId="3" xfId="0" applyFont="1" applyFill="1" applyBorder="1" applyAlignment="1"/>
    <xf numFmtId="0" fontId="9" fillId="2" borderId="0" xfId="0" applyFont="1" applyFill="1" applyAlignment="1">
      <alignment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164" fontId="9" fillId="3" borderId="20" xfId="0" applyNumberFormat="1" applyFont="1" applyFill="1" applyBorder="1" applyAlignment="1">
      <alignment horizontal="left"/>
    </xf>
    <xf numFmtId="164" fontId="3" fillId="3" borderId="21" xfId="0" applyNumberFormat="1" applyFont="1" applyFill="1" applyBorder="1" applyAlignment="1"/>
    <xf numFmtId="164" fontId="3" fillId="5" borderId="21" xfId="0" applyNumberFormat="1" applyFont="1" applyFill="1" applyBorder="1" applyAlignment="1">
      <alignment horizontal="center"/>
    </xf>
    <xf numFmtId="164" fontId="3" fillId="3" borderId="21" xfId="0" applyNumberFormat="1" applyFont="1" applyFill="1" applyBorder="1" applyAlignment="1">
      <alignment vertical="center"/>
    </xf>
    <xf numFmtId="164" fontId="3" fillId="3" borderId="22" xfId="0" applyNumberFormat="1" applyFont="1" applyFill="1" applyBorder="1" applyAlignment="1"/>
    <xf numFmtId="0" fontId="9" fillId="2" borderId="0" xfId="0" applyFont="1" applyFill="1" applyAlignment="1"/>
    <xf numFmtId="0" fontId="9" fillId="2" borderId="0" xfId="0" applyFont="1" applyFill="1" applyAlignment="1">
      <alignment horizontal="left"/>
    </xf>
    <xf numFmtId="164" fontId="9" fillId="3" borderId="23" xfId="0" applyNumberFormat="1" applyFont="1" applyFill="1" applyBorder="1" applyAlignment="1">
      <alignment horizontal="left"/>
    </xf>
    <xf numFmtId="164" fontId="3" fillId="3" borderId="5" xfId="0" applyNumberFormat="1" applyFont="1" applyFill="1" applyBorder="1" applyAlignment="1"/>
    <xf numFmtId="164" fontId="3" fillId="5" borderId="5" xfId="0" applyNumberFormat="1" applyFont="1" applyFill="1" applyBorder="1" applyAlignment="1">
      <alignment horizontal="center"/>
    </xf>
    <xf numFmtId="164" fontId="3" fillId="3" borderId="24" xfId="0" applyNumberFormat="1" applyFont="1" applyFill="1" applyBorder="1" applyAlignment="1"/>
    <xf numFmtId="164" fontId="9" fillId="3" borderId="23" xfId="0" applyNumberFormat="1" applyFont="1" applyFill="1" applyBorder="1" applyAlignment="1"/>
    <xf numFmtId="164" fontId="9" fillId="3" borderId="25" xfId="0" applyNumberFormat="1" applyFont="1" applyFill="1" applyBorder="1" applyAlignment="1">
      <alignment horizontal="left"/>
    </xf>
    <xf numFmtId="164" fontId="3" fillId="3" borderId="10" xfId="0" applyNumberFormat="1" applyFont="1" applyFill="1" applyBorder="1" applyAlignment="1"/>
    <xf numFmtId="164" fontId="3" fillId="5" borderId="10" xfId="0" applyNumberFormat="1" applyFont="1" applyFill="1" applyBorder="1" applyAlignment="1">
      <alignment horizontal="center"/>
    </xf>
    <xf numFmtId="164" fontId="3" fillId="3" borderId="26" xfId="0" applyNumberFormat="1" applyFont="1" applyFill="1" applyBorder="1" applyAlignment="1"/>
    <xf numFmtId="0" fontId="42" fillId="3" borderId="0" xfId="0" applyFont="1" applyFill="1" applyAlignment="1">
      <alignment horizontal="right"/>
    </xf>
    <xf numFmtId="164" fontId="3" fillId="3" borderId="0" xfId="0" applyNumberFormat="1" applyFont="1" applyFill="1" applyAlignment="1"/>
    <xf numFmtId="164" fontId="3" fillId="3" borderId="0" xfId="0" applyNumberFormat="1" applyFont="1" applyFill="1" applyAlignment="1">
      <alignment horizontal="center"/>
    </xf>
    <xf numFmtId="0" fontId="3" fillId="3" borderId="11" xfId="0" applyFont="1" applyFill="1" applyBorder="1" applyAlignment="1">
      <alignment horizontal="left"/>
    </xf>
    <xf numFmtId="164" fontId="3" fillId="3" borderId="27" xfId="0" applyNumberFormat="1" applyFont="1" applyFill="1" applyBorder="1" applyAlignment="1"/>
    <xf numFmtId="164" fontId="3" fillId="3" borderId="27" xfId="0" applyNumberFormat="1" applyFont="1" applyFill="1" applyBorder="1" applyAlignment="1">
      <alignment horizontal="center"/>
    </xf>
    <xf numFmtId="164" fontId="3" fillId="3" borderId="27" xfId="0" applyNumberFormat="1" applyFont="1" applyFill="1" applyBorder="1" applyAlignment="1">
      <alignment horizontal="right"/>
    </xf>
    <xf numFmtId="164" fontId="3" fillId="3" borderId="28" xfId="0" applyNumberFormat="1" applyFont="1" applyFill="1" applyBorder="1" applyAlignment="1"/>
    <xf numFmtId="0" fontId="37" fillId="3" borderId="8" xfId="0" applyFont="1" applyFill="1" applyBorder="1" applyAlignment="1">
      <alignment horizontal="left"/>
    </xf>
    <xf numFmtId="0" fontId="30" fillId="0" borderId="0" xfId="0" applyFont="1" applyFill="1" applyAlignment="1">
      <alignment horizontal="center"/>
    </xf>
    <xf numFmtId="0" fontId="30" fillId="0" borderId="0" xfId="0" applyFont="1" applyFill="1" applyAlignment="1">
      <alignment horizontal="left"/>
    </xf>
    <xf numFmtId="0" fontId="31" fillId="3" borderId="0" xfId="0" applyFont="1" applyFill="1" applyAlignment="1"/>
    <xf numFmtId="0" fontId="31" fillId="0" borderId="0" xfId="0" applyFont="1" applyFill="1" applyAlignment="1"/>
    <xf numFmtId="0" fontId="3" fillId="3" borderId="2" xfId="0" applyFont="1" applyFill="1" applyBorder="1" applyAlignment="1">
      <alignment horizontal="left"/>
    </xf>
    <xf numFmtId="1" fontId="3" fillId="0" borderId="13" xfId="0" applyNumberFormat="1" applyFont="1" applyFill="1" applyBorder="1" applyAlignment="1"/>
    <xf numFmtId="0" fontId="31" fillId="3" borderId="0" xfId="0" applyFont="1" applyFill="1" applyAlignment="1">
      <alignment horizontal="left"/>
    </xf>
    <xf numFmtId="0" fontId="3" fillId="0" borderId="31" xfId="0" applyFont="1" applyFill="1" applyBorder="1" applyAlignment="1">
      <alignment horizontal="left"/>
    </xf>
    <xf numFmtId="0" fontId="3" fillId="0" borderId="32" xfId="0" applyFont="1" applyFill="1" applyBorder="1" applyAlignment="1">
      <alignment horizontal="right"/>
    </xf>
    <xf numFmtId="0" fontId="9" fillId="0" borderId="33" xfId="0" applyFont="1" applyFill="1" applyBorder="1" applyAlignment="1"/>
    <xf numFmtId="0" fontId="36" fillId="0" borderId="0" xfId="0" applyFont="1" applyFill="1" applyAlignment="1"/>
    <xf numFmtId="164" fontId="9" fillId="0" borderId="0" xfId="0" applyNumberFormat="1" applyFont="1" applyFill="1" applyAlignment="1"/>
    <xf numFmtId="0" fontId="9" fillId="0" borderId="0" xfId="0" applyFont="1" applyFill="1" applyAlignment="1"/>
    <xf numFmtId="0" fontId="11" fillId="2" borderId="0" xfId="0" applyFont="1" applyFill="1" applyAlignment="1"/>
    <xf numFmtId="0" fontId="3" fillId="2" borderId="0" xfId="0" applyFont="1" applyFill="1" applyAlignment="1"/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right"/>
    </xf>
    <xf numFmtId="0" fontId="9" fillId="0" borderId="19" xfId="0" applyFont="1" applyFill="1" applyBorder="1" applyAlignment="1"/>
    <xf numFmtId="0" fontId="9" fillId="3" borderId="0" xfId="0" applyFont="1" applyFill="1" applyAlignment="1">
      <alignment horizontal="right"/>
    </xf>
    <xf numFmtId="0" fontId="3" fillId="3" borderId="0" xfId="0" applyFont="1" applyFill="1" applyAlignment="1"/>
    <xf numFmtId="0" fontId="10" fillId="3" borderId="0" xfId="0" applyFont="1" applyFill="1" applyAlignment="1"/>
    <xf numFmtId="0" fontId="3" fillId="6" borderId="0" xfId="0" applyFont="1" applyFill="1" applyAlignment="1">
      <alignment horizontal="left"/>
    </xf>
    <xf numFmtId="0" fontId="12" fillId="3" borderId="0" xfId="0" applyFont="1" applyFill="1" applyAlignment="1"/>
    <xf numFmtId="0" fontId="9" fillId="2" borderId="18" xfId="0" applyFont="1" applyFill="1" applyBorder="1" applyAlignment="1"/>
    <xf numFmtId="0" fontId="9" fillId="2" borderId="18" xfId="0" applyFont="1" applyFill="1" applyBorder="1" applyAlignment="1">
      <alignment horizontal="left"/>
    </xf>
    <xf numFmtId="3" fontId="9" fillId="2" borderId="18" xfId="0" applyNumberFormat="1" applyFont="1" applyFill="1" applyBorder="1" applyAlignment="1"/>
    <xf numFmtId="3" fontId="9" fillId="2" borderId="18" xfId="0" applyNumberFormat="1" applyFont="1" applyFill="1" applyBorder="1" applyAlignment="1">
      <alignment horizontal="right"/>
    </xf>
    <xf numFmtId="3" fontId="9" fillId="3" borderId="0" xfId="0" applyNumberFormat="1" applyFont="1" applyFill="1" applyAlignment="1"/>
    <xf numFmtId="0" fontId="8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14" fontId="9" fillId="2" borderId="0" xfId="0" applyNumberFormat="1" applyFont="1" applyFill="1" applyAlignment="1"/>
    <xf numFmtId="3" fontId="9" fillId="2" borderId="0" xfId="0" applyNumberFormat="1" applyFont="1" applyFill="1" applyAlignment="1"/>
    <xf numFmtId="0" fontId="25" fillId="3" borderId="0" xfId="0" applyFont="1" applyFill="1" applyAlignment="1">
      <alignment horizontal="left"/>
    </xf>
    <xf numFmtId="164" fontId="8" fillId="3" borderId="0" xfId="0" applyNumberFormat="1" applyFont="1" applyFill="1" applyAlignment="1"/>
    <xf numFmtId="165" fontId="9" fillId="0" borderId="0" xfId="0" applyNumberFormat="1" applyFont="1" applyFill="1" applyAlignment="1"/>
    <xf numFmtId="0" fontId="14" fillId="2" borderId="0" xfId="0" applyFont="1" applyFill="1" applyAlignment="1"/>
    <xf numFmtId="0" fontId="21" fillId="3" borderId="3" xfId="0" applyFont="1" applyFill="1" applyBorder="1" applyAlignment="1"/>
    <xf numFmtId="164" fontId="21" fillId="3" borderId="3" xfId="0" applyNumberFormat="1" applyFont="1" applyFill="1" applyBorder="1" applyAlignment="1"/>
    <xf numFmtId="164" fontId="21" fillId="3" borderId="4" xfId="0" applyNumberFormat="1" applyFont="1" applyFill="1" applyBorder="1" applyAlignment="1"/>
    <xf numFmtId="0" fontId="13" fillId="2" borderId="0" xfId="0" applyFont="1" applyFill="1" applyAlignment="1"/>
    <xf numFmtId="0" fontId="3" fillId="3" borderId="9" xfId="0" applyFont="1" applyFill="1" applyBorder="1" applyAlignment="1"/>
    <xf numFmtId="164" fontId="9" fillId="3" borderId="3" xfId="0" applyNumberFormat="1" applyFont="1" applyFill="1" applyBorder="1" applyAlignment="1"/>
    <xf numFmtId="164" fontId="9" fillId="3" borderId="4" xfId="0" applyNumberFormat="1" applyFont="1" applyFill="1" applyBorder="1" applyAlignment="1"/>
    <xf numFmtId="164" fontId="9" fillId="3" borderId="6" xfId="0" applyNumberFormat="1" applyFont="1" applyFill="1" applyBorder="1" applyAlignment="1"/>
    <xf numFmtId="164" fontId="9" fillId="3" borderId="7" xfId="0" applyNumberFormat="1" applyFont="1" applyFill="1" applyBorder="1" applyAlignment="1"/>
    <xf numFmtId="0" fontId="3" fillId="3" borderId="0" xfId="0" applyFont="1" applyFill="1" applyAlignment="1">
      <alignment horizontal="right"/>
    </xf>
    <xf numFmtId="164" fontId="3" fillId="6" borderId="15" xfId="0" applyNumberFormat="1" applyFont="1" applyFill="1" applyBorder="1" applyAlignment="1"/>
    <xf numFmtId="164" fontId="3" fillId="0" borderId="2" xfId="0" applyNumberFormat="1" applyFont="1" applyFill="1" applyBorder="1" applyAlignment="1">
      <alignment horizontal="center"/>
    </xf>
    <xf numFmtId="165" fontId="9" fillId="0" borderId="4" xfId="0" applyNumberFormat="1" applyFont="1" applyFill="1" applyBorder="1" applyAlignment="1"/>
    <xf numFmtId="0" fontId="8" fillId="3" borderId="6" xfId="0" applyFont="1" applyFill="1" applyBorder="1" applyAlignment="1"/>
    <xf numFmtId="0" fontId="9" fillId="3" borderId="6" xfId="0" applyFont="1" applyFill="1" applyBorder="1" applyAlignment="1"/>
    <xf numFmtId="0" fontId="3" fillId="3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164" fontId="3" fillId="6" borderId="16" xfId="0" applyNumberFormat="1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8" fillId="3" borderId="8" xfId="0" applyFont="1" applyFill="1" applyBorder="1" applyAlignment="1"/>
    <xf numFmtId="0" fontId="8" fillId="3" borderId="9" xfId="0" applyFont="1" applyFill="1" applyBorder="1" applyAlignment="1"/>
    <xf numFmtId="0" fontId="3" fillId="3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64" fontId="3" fillId="3" borderId="9" xfId="0" applyNumberFormat="1" applyFont="1" applyFill="1" applyBorder="1" applyAlignment="1">
      <alignment horizontal="center"/>
    </xf>
    <xf numFmtId="164" fontId="3" fillId="6" borderId="12" xfId="0" applyNumberFormat="1" applyFont="1" applyFill="1" applyBorder="1" applyAlignment="1">
      <alignment horizontal="center"/>
    </xf>
    <xf numFmtId="165" fontId="9" fillId="0" borderId="14" xfId="0" applyNumberFormat="1" applyFont="1" applyFill="1" applyBorder="1" applyAlignment="1"/>
    <xf numFmtId="0" fontId="9" fillId="3" borderId="0" xfId="0" applyFont="1" applyFill="1" applyAlignment="1">
      <alignment horizontal="left"/>
    </xf>
    <xf numFmtId="166" fontId="9" fillId="3" borderId="0" xfId="0" applyNumberFormat="1" applyFont="1" applyFill="1" applyAlignment="1"/>
    <xf numFmtId="166" fontId="9" fillId="0" borderId="0" xfId="0" applyNumberFormat="1" applyFont="1" applyFill="1" applyAlignment="1"/>
    <xf numFmtId="0" fontId="13" fillId="3" borderId="0" xfId="0" applyFont="1" applyFill="1" applyAlignment="1"/>
    <xf numFmtId="164" fontId="13" fillId="3" borderId="0" xfId="0" applyNumberFormat="1" applyFont="1" applyFill="1" applyAlignment="1"/>
    <xf numFmtId="164" fontId="3" fillId="0" borderId="0" xfId="0" applyNumberFormat="1" applyFont="1" applyFill="1" applyAlignment="1"/>
    <xf numFmtId="167" fontId="3" fillId="0" borderId="0" xfId="0" applyNumberFormat="1" applyFont="1" applyFill="1" applyAlignment="1">
      <alignment horizontal="center"/>
    </xf>
    <xf numFmtId="0" fontId="38" fillId="3" borderId="0" xfId="0" applyFont="1" applyFill="1" applyAlignment="1">
      <alignment horizontal="left"/>
    </xf>
    <xf numFmtId="164" fontId="39" fillId="3" borderId="0" xfId="0" applyNumberFormat="1" applyFont="1" applyFill="1" applyAlignment="1">
      <alignment horizontal="left"/>
    </xf>
    <xf numFmtId="167" fontId="39" fillId="3" borderId="0" xfId="0" applyNumberFormat="1" applyFont="1" applyFill="1" applyAlignment="1">
      <alignment horizontal="left"/>
    </xf>
    <xf numFmtId="164" fontId="40" fillId="3" borderId="0" xfId="0" applyNumberFormat="1" applyFont="1" applyFill="1" applyAlignment="1">
      <alignment horizontal="left"/>
    </xf>
    <xf numFmtId="165" fontId="38" fillId="3" borderId="0" xfId="0" applyNumberFormat="1" applyFont="1" applyFill="1" applyAlignment="1">
      <alignment horizontal="left"/>
    </xf>
    <xf numFmtId="0" fontId="19" fillId="3" borderId="0" xfId="0" applyFont="1" applyFill="1" applyAlignment="1"/>
    <xf numFmtId="0" fontId="15" fillId="3" borderId="0" xfId="0" applyFont="1" applyFill="1" applyAlignment="1">
      <alignment horizontal="center" vertical="top" wrapText="1"/>
    </xf>
    <xf numFmtId="0" fontId="20" fillId="3" borderId="0" xfId="0" applyFont="1" applyFill="1" applyAlignment="1"/>
    <xf numFmtId="0" fontId="15" fillId="3" borderId="0" xfId="0" applyFont="1" applyFill="1" applyAlignment="1">
      <alignment horizontal="right"/>
    </xf>
    <xf numFmtId="0" fontId="20" fillId="2" borderId="0" xfId="0" applyFont="1" applyFill="1" applyAlignment="1"/>
    <xf numFmtId="0" fontId="26" fillId="2" borderId="0" xfId="0" applyFont="1" applyFill="1" applyAlignment="1"/>
    <xf numFmtId="0" fontId="15" fillId="3" borderId="0" xfId="0" applyFont="1" applyFill="1" applyAlignment="1"/>
    <xf numFmtId="0" fontId="16" fillId="3" borderId="0" xfId="0" applyFont="1" applyFill="1" applyAlignment="1">
      <alignment vertical="top" wrapText="1"/>
    </xf>
    <xf numFmtId="0" fontId="7" fillId="3" borderId="13" xfId="0" applyFont="1" applyFill="1" applyBorder="1" applyAlignment="1">
      <alignment horizontal="left" vertical="top"/>
    </xf>
    <xf numFmtId="0" fontId="7" fillId="3" borderId="13" xfId="0" applyFont="1" applyFill="1" applyBorder="1" applyAlignment="1">
      <alignment horizontal="left" vertical="top" wrapText="1"/>
    </xf>
    <xf numFmtId="0" fontId="17" fillId="3" borderId="13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/>
    </xf>
    <xf numFmtId="0" fontId="20" fillId="3" borderId="0" xfId="0" applyFont="1" applyFill="1" applyAlignment="1">
      <alignment vertical="top" wrapText="1"/>
    </xf>
    <xf numFmtId="0" fontId="20" fillId="3" borderId="5" xfId="0" applyFont="1" applyFill="1" applyBorder="1" applyAlignment="1"/>
    <xf numFmtId="0" fontId="20" fillId="3" borderId="5" xfId="0" applyFont="1" applyFill="1" applyBorder="1" applyAlignment="1">
      <alignment vertical="top" wrapText="1"/>
    </xf>
    <xf numFmtId="0" fontId="20" fillId="2" borderId="0" xfId="0" applyFont="1" applyFill="1" applyAlignment="1">
      <alignment vertical="top" wrapText="1"/>
    </xf>
    <xf numFmtId="0" fontId="26" fillId="3" borderId="0" xfId="0" applyFont="1" applyFill="1" applyAlignment="1">
      <alignment horizontal="right"/>
    </xf>
    <xf numFmtId="0" fontId="7" fillId="3" borderId="2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7" fillId="4" borderId="0" xfId="0" applyFont="1" applyFill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 vertical="top" wrapText="1"/>
    </xf>
    <xf numFmtId="0" fontId="20" fillId="3" borderId="5" xfId="0" applyFont="1" applyFill="1" applyBorder="1" applyAlignment="1">
      <alignment horizontal="center"/>
    </xf>
    <xf numFmtId="0" fontId="6" fillId="3" borderId="5" xfId="0" applyFont="1" applyFill="1" applyBorder="1" applyAlignment="1"/>
    <xf numFmtId="0" fontId="20" fillId="5" borderId="5" xfId="0" applyFont="1" applyFill="1" applyBorder="1" applyAlignment="1">
      <alignment horizontal="center"/>
    </xf>
    <xf numFmtId="0" fontId="20" fillId="2" borderId="5" xfId="0" applyFont="1" applyFill="1" applyBorder="1" applyAlignment="1">
      <alignment vertical="top" wrapText="1"/>
    </xf>
    <xf numFmtId="0" fontId="18" fillId="3" borderId="5" xfId="0" applyFont="1" applyFill="1" applyBorder="1" applyAlignment="1"/>
    <xf numFmtId="14" fontId="8" fillId="3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27" fillId="0" borderId="0" xfId="0" applyFont="1" applyFill="1" applyAlignment="1"/>
    <xf numFmtId="0" fontId="0" fillId="0" borderId="0" xfId="0" applyFont="1" applyFill="1" applyAlignment="1"/>
    <xf numFmtId="168" fontId="0" fillId="0" borderId="0" xfId="0" applyNumberFormat="1" applyFont="1" applyFill="1" applyAlignment="1">
      <alignment horizontal="right"/>
    </xf>
    <xf numFmtId="0" fontId="22" fillId="0" borderId="0" xfId="0" applyFont="1" applyFill="1" applyAlignment="1"/>
    <xf numFmtId="169" fontId="0" fillId="0" borderId="0" xfId="0" applyNumberFormat="1" applyFont="1" applyFill="1" applyAlignment="1"/>
    <xf numFmtId="0" fontId="4" fillId="0" borderId="0" xfId="0" applyFont="1" applyFill="1" applyAlignment="1"/>
    <xf numFmtId="0" fontId="23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168" fontId="4" fillId="0" borderId="0" xfId="0" applyNumberFormat="1" applyFont="1" applyFill="1" applyAlignment="1">
      <alignment horizontal="right"/>
    </xf>
    <xf numFmtId="0" fontId="1" fillId="0" borderId="0" xfId="0" applyFont="1" applyFill="1" applyAlignment="1"/>
    <xf numFmtId="3" fontId="1" fillId="0" borderId="0" xfId="0" applyNumberFormat="1" applyFont="1" applyFill="1" applyAlignment="1"/>
    <xf numFmtId="168" fontId="1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vertical="top"/>
    </xf>
    <xf numFmtId="0" fontId="43" fillId="0" borderId="0" xfId="0" applyFont="1" applyFill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7" fillId="3" borderId="38" xfId="0" applyFont="1" applyFill="1" applyBorder="1" applyAlignment="1">
      <alignment horizontal="center"/>
    </xf>
    <xf numFmtId="0" fontId="7" fillId="3" borderId="36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0" fontId="43" fillId="3" borderId="36" xfId="0" applyFont="1" applyFill="1" applyBorder="1" applyAlignment="1">
      <alignment horizontal="left" vertical="top" wrapText="1"/>
    </xf>
    <xf numFmtId="0" fontId="41" fillId="3" borderId="34" xfId="0" applyFont="1" applyFill="1" applyBorder="1" applyAlignment="1">
      <alignment horizontal="justify" vertical="top" wrapText="1"/>
    </xf>
    <xf numFmtId="0" fontId="41" fillId="3" borderId="0" xfId="0" applyFont="1" applyFill="1" applyAlignment="1">
      <alignment horizontal="justify" vertical="top" wrapText="1"/>
    </xf>
    <xf numFmtId="0" fontId="3" fillId="3" borderId="20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8"/>
  <sheetViews>
    <sheetView showGridLines="0" tabSelected="1" workbookViewId="0"/>
  </sheetViews>
  <sheetFormatPr defaultColWidth="9" defaultRowHeight="16.5" customHeight="1" x14ac:dyDescent="0.3"/>
  <cols>
    <col min="1" max="1" width="7.875" style="38" customWidth="1"/>
    <col min="2" max="2" width="54.75" style="68" customWidth="1"/>
    <col min="3" max="3" width="10.625" style="68" customWidth="1"/>
    <col min="4" max="5" width="10.625" style="38" customWidth="1"/>
    <col min="6" max="6" width="10.875" style="1" customWidth="1"/>
    <col min="7" max="7" width="9" style="1" customWidth="1"/>
    <col min="8" max="8" width="9" style="38" customWidth="1"/>
    <col min="9" max="16384" width="9" style="38"/>
  </cols>
  <sheetData>
    <row r="1" spans="1:8" s="1" customFormat="1" ht="16.5" customHeight="1" x14ac:dyDescent="0.3">
      <c r="A1" s="2" t="s">
        <v>0</v>
      </c>
      <c r="B1" s="3"/>
      <c r="C1" s="4"/>
      <c r="D1" s="5"/>
      <c r="E1" s="5"/>
    </row>
    <row r="2" spans="1:8" s="1" customFormat="1" ht="16.5" customHeight="1" x14ac:dyDescent="0.3">
      <c r="A2" s="4"/>
      <c r="B2" s="3"/>
      <c r="C2" s="4"/>
      <c r="D2" s="6">
        <f>A51</f>
        <v>0</v>
      </c>
      <c r="E2" s="6">
        <f>A53</f>
        <v>0</v>
      </c>
      <c r="F2" s="7" t="s">
        <v>1</v>
      </c>
    </row>
    <row r="3" spans="1:8" s="1" customFormat="1" ht="16.5" customHeight="1" x14ac:dyDescent="0.3">
      <c r="A3" s="8" t="s">
        <v>2</v>
      </c>
      <c r="B3" s="3"/>
      <c r="C3" s="9"/>
      <c r="D3" s="5"/>
      <c r="E3" s="5"/>
      <c r="F3" s="10" t="s">
        <v>0</v>
      </c>
      <c r="G3" s="1" t="s">
        <v>3</v>
      </c>
    </row>
    <row r="4" spans="1:8" ht="16.5" customHeight="1" x14ac:dyDescent="0.3">
      <c r="A4" s="11" t="str">
        <f>"Ügyfél:   "&amp;Alapa!$C$17</f>
        <v xml:space="preserve">Ügyfél:   </v>
      </c>
      <c r="B4" s="12"/>
      <c r="C4" s="11" t="s">
        <v>4</v>
      </c>
      <c r="D4" s="13">
        <f>Alapa!$C$15</f>
        <v>0</v>
      </c>
      <c r="E4" s="14"/>
      <c r="F4" s="10" t="s">
        <v>5</v>
      </c>
      <c r="G4" s="1" t="s">
        <v>6</v>
      </c>
    </row>
    <row r="5" spans="1:8" ht="16.5" customHeight="1" x14ac:dyDescent="0.3">
      <c r="A5" s="11" t="str">
        <f>"Fordulónap: "&amp;Alapa!$C$12</f>
        <v xml:space="preserve">Fordulónap: </v>
      </c>
      <c r="B5" s="12"/>
      <c r="C5" s="15" t="s">
        <v>7</v>
      </c>
      <c r="D5" s="16" t="e">
        <f>VLOOKUP(G8,Alapa!$G$2:$H$22,2)</f>
        <v>#N/A</v>
      </c>
      <c r="E5" s="17"/>
      <c r="F5" s="10" t="s">
        <v>8</v>
      </c>
      <c r="G5" s="1" t="s">
        <v>9</v>
      </c>
    </row>
    <row r="6" spans="1:8" ht="16.5" customHeight="1" x14ac:dyDescent="0.3">
      <c r="A6" s="18"/>
      <c r="B6" s="19"/>
      <c r="C6" s="11" t="s">
        <v>10</v>
      </c>
      <c r="D6" s="13" t="str">
        <f>IF(Alapa!$N$2=0," ",Alapa!$N$2)</f>
        <v xml:space="preserve"> </v>
      </c>
      <c r="E6" s="20"/>
      <c r="F6" s="10" t="s">
        <v>11</v>
      </c>
      <c r="G6" s="1" t="s">
        <v>12</v>
      </c>
    </row>
    <row r="7" spans="1:8" ht="16.5" customHeight="1" x14ac:dyDescent="0.3">
      <c r="A7" s="21" t="s">
        <v>13</v>
      </c>
      <c r="B7" s="22"/>
      <c r="C7" s="18"/>
      <c r="D7" s="23"/>
      <c r="E7" s="24"/>
      <c r="F7" s="10" t="s">
        <v>14</v>
      </c>
      <c r="G7" s="1" t="s">
        <v>15</v>
      </c>
    </row>
    <row r="8" spans="1:8" ht="16.5" customHeight="1" x14ac:dyDescent="0.3">
      <c r="A8" s="25" t="s">
        <v>16</v>
      </c>
      <c r="B8" s="26"/>
      <c r="C8" s="27"/>
      <c r="D8" s="28" t="str">
        <f>IF(Alapa!$D$106=0,"",Alapa!$D$106)</f>
        <v/>
      </c>
      <c r="E8" s="24"/>
      <c r="F8" s="1" t="s">
        <v>7</v>
      </c>
      <c r="G8" s="29">
        <v>1</v>
      </c>
    </row>
    <row r="9" spans="1:8" ht="16.5" customHeight="1" x14ac:dyDescent="0.3">
      <c r="A9" s="25" t="s">
        <v>139</v>
      </c>
      <c r="B9" s="26"/>
      <c r="C9" s="27"/>
      <c r="D9" s="28" t="str">
        <f>IF(Alapa!$E$106=0,"",Alapa!$E$106)</f>
        <v/>
      </c>
      <c r="E9" s="24"/>
    </row>
    <row r="10" spans="1:8" ht="15.75" customHeight="1" x14ac:dyDescent="0.3">
      <c r="A10" s="25" t="s">
        <v>17</v>
      </c>
      <c r="B10" s="26"/>
      <c r="C10" s="27"/>
      <c r="D10" s="28" t="str">
        <f>IF(Alapa!$F$106=0,"",Alapa!$F$106)</f>
        <v/>
      </c>
      <c r="E10" s="24"/>
    </row>
    <row r="11" spans="1:8" ht="15.75" customHeight="1" x14ac:dyDescent="0.3">
      <c r="A11" s="25" t="s">
        <v>18</v>
      </c>
      <c r="B11" s="30" t="str">
        <f>IF(Alapa!$L$106=0,"",Alapa!$L$106)</f>
        <v/>
      </c>
      <c r="C11" s="31" t="str">
        <f>IF(Alapa!V106=0,"",Alapa!V106)</f>
        <v/>
      </c>
      <c r="D11" s="32"/>
      <c r="E11" s="24"/>
    </row>
    <row r="12" spans="1:8" x14ac:dyDescent="0.3">
      <c r="A12" s="33" t="s">
        <v>19</v>
      </c>
      <c r="B12" s="26"/>
      <c r="C12" s="34"/>
      <c r="D12" s="35"/>
      <c r="E12" s="230" t="s">
        <v>137</v>
      </c>
      <c r="F12" s="36" t="s">
        <v>20</v>
      </c>
    </row>
    <row r="13" spans="1:8" x14ac:dyDescent="0.3">
      <c r="A13" s="25" t="s">
        <v>21</v>
      </c>
      <c r="B13" s="26"/>
      <c r="C13" s="27"/>
      <c r="D13" s="28" t="str">
        <f>IF(Alapa!$G$106=0,"",Alapa!$G$106)</f>
        <v/>
      </c>
      <c r="E13" s="28" t="str">
        <f>IF(Alapa!$W$106=0,"",Alapa!$W$106)</f>
        <v/>
      </c>
      <c r="F13" s="36" t="s">
        <v>22</v>
      </c>
    </row>
    <row r="14" spans="1:8" ht="16.5" customHeight="1" x14ac:dyDescent="0.3">
      <c r="A14" s="25" t="s">
        <v>23</v>
      </c>
      <c r="B14" s="26"/>
      <c r="C14" s="27"/>
      <c r="D14" s="28" t="str">
        <f>IF(Alapa!$H$106=0,"",Alapa!$H$106)</f>
        <v/>
      </c>
      <c r="E14" s="28" t="str">
        <f>IF(Alapa!$X$106=0,"",Alapa!$X$106)</f>
        <v/>
      </c>
      <c r="F14" s="38" t="s">
        <v>24</v>
      </c>
    </row>
    <row r="15" spans="1:8" x14ac:dyDescent="0.3">
      <c r="A15" s="25" t="s">
        <v>25</v>
      </c>
      <c r="B15" s="26"/>
      <c r="C15" s="27"/>
      <c r="D15" s="28" t="str">
        <f>IF(Alapa!$I$106=0,"",Alapa!$I$106)</f>
        <v/>
      </c>
      <c r="E15" s="28" t="str">
        <f>IF(Alapa!$Y$106=0,"",Alapa!$Y$106)</f>
        <v/>
      </c>
      <c r="F15" s="36" t="s">
        <v>26</v>
      </c>
    </row>
    <row r="16" spans="1:8" x14ac:dyDescent="0.3">
      <c r="A16" s="25" t="s">
        <v>27</v>
      </c>
      <c r="B16" s="26"/>
      <c r="C16" s="27"/>
      <c r="D16" s="28" t="str">
        <f>IF(Alapa!$J$106=0,"",Alapa!$J$106)</f>
        <v/>
      </c>
      <c r="E16" s="28" t="str">
        <f>IF(Alapa!$Z$106=0,"",Alapa!$Z$106)</f>
        <v/>
      </c>
      <c r="F16" s="38" t="s">
        <v>28</v>
      </c>
      <c r="H16" s="1"/>
    </row>
    <row r="17" spans="1:8" x14ac:dyDescent="0.3">
      <c r="A17" s="25" t="s">
        <v>29</v>
      </c>
      <c r="B17" s="26"/>
      <c r="C17" s="27"/>
      <c r="D17" s="28" t="str">
        <f>IF(Alapa!$K$106=0,"",Alapa!$K$106)</f>
        <v/>
      </c>
      <c r="E17" s="28" t="str">
        <f>IF(Alapa!$AA$106=0,"",Alapa!$AA$106)</f>
        <v/>
      </c>
      <c r="F17" s="38" t="s">
        <v>30</v>
      </c>
      <c r="H17" s="1"/>
    </row>
    <row r="18" spans="1:8" x14ac:dyDescent="0.3">
      <c r="A18" s="33" t="s">
        <v>31</v>
      </c>
      <c r="B18" s="26"/>
      <c r="C18" s="39"/>
      <c r="D18" s="40"/>
      <c r="E18" s="37"/>
      <c r="F18" s="36" t="s">
        <v>32</v>
      </c>
      <c r="H18" s="1"/>
    </row>
    <row r="19" spans="1:8" x14ac:dyDescent="0.3">
      <c r="A19" s="25" t="s">
        <v>33</v>
      </c>
      <c r="B19" s="30" t="str">
        <f>IF(Alapa!$M$106=0,"",Alapa!$M$106)</f>
        <v/>
      </c>
      <c r="C19" s="41"/>
      <c r="D19" s="42"/>
      <c r="E19" s="37"/>
      <c r="F19" s="38" t="s">
        <v>34</v>
      </c>
      <c r="H19" s="1"/>
    </row>
    <row r="20" spans="1:8" x14ac:dyDescent="0.3">
      <c r="A20" s="25" t="s">
        <v>35</v>
      </c>
      <c r="B20" s="30" t="str">
        <f>IF(Alapa!$N$106=0,"",Alapa!$N$106)</f>
        <v/>
      </c>
      <c r="C20" s="41"/>
      <c r="D20" s="42"/>
      <c r="E20" s="37"/>
      <c r="F20" s="36" t="s">
        <v>36</v>
      </c>
      <c r="H20" s="1"/>
    </row>
    <row r="21" spans="1:8" x14ac:dyDescent="0.3">
      <c r="A21" s="25" t="s">
        <v>37</v>
      </c>
      <c r="B21" s="30" t="str">
        <f>IF(Alapa!$O$106=0,"",Alapa!$O$106)</f>
        <v/>
      </c>
      <c r="C21" s="41"/>
      <c r="D21" s="42"/>
      <c r="E21" s="37"/>
      <c r="F21" s="36" t="s">
        <v>38</v>
      </c>
      <c r="H21" s="1"/>
    </row>
    <row r="22" spans="1:8" x14ac:dyDescent="0.3">
      <c r="A22" s="43" t="s">
        <v>39</v>
      </c>
      <c r="B22" s="44"/>
      <c r="C22" s="37"/>
      <c r="D22" s="23"/>
      <c r="E22" s="24"/>
      <c r="H22" s="1"/>
    </row>
    <row r="23" spans="1:8" s="1" customFormat="1" x14ac:dyDescent="0.3">
      <c r="A23" s="45" t="s">
        <v>40</v>
      </c>
      <c r="B23" s="45" t="s">
        <v>41</v>
      </c>
      <c r="C23" s="46" t="s">
        <v>42</v>
      </c>
      <c r="D23" s="46" t="s">
        <v>43</v>
      </c>
      <c r="E23" s="46" t="s">
        <v>44</v>
      </c>
    </row>
    <row r="24" spans="1:8" s="1" customFormat="1" x14ac:dyDescent="0.3">
      <c r="A24" s="47">
        <v>1</v>
      </c>
      <c r="B24" s="48" t="s">
        <v>45</v>
      </c>
      <c r="C24" s="49" t="s">
        <v>46</v>
      </c>
      <c r="D24" s="50"/>
      <c r="E24" s="50"/>
    </row>
    <row r="25" spans="1:8" s="1" customFormat="1" ht="25.5" x14ac:dyDescent="0.3">
      <c r="A25" s="47">
        <v>2</v>
      </c>
      <c r="B25" s="48" t="s">
        <v>47</v>
      </c>
      <c r="C25" s="49" t="s">
        <v>46</v>
      </c>
      <c r="D25" s="50"/>
      <c r="E25" s="50"/>
    </row>
    <row r="26" spans="1:8" s="1" customFormat="1" x14ac:dyDescent="0.3">
      <c r="A26" s="47">
        <v>3</v>
      </c>
      <c r="B26" s="48" t="s">
        <v>48</v>
      </c>
      <c r="C26" s="49" t="s">
        <v>46</v>
      </c>
      <c r="D26" s="50"/>
      <c r="E26" s="50"/>
    </row>
    <row r="27" spans="1:8" s="1" customFormat="1" ht="25.5" x14ac:dyDescent="0.3">
      <c r="A27" s="47">
        <v>4</v>
      </c>
      <c r="B27" s="48" t="s">
        <v>49</v>
      </c>
      <c r="C27" s="49" t="s">
        <v>46</v>
      </c>
      <c r="D27" s="50"/>
      <c r="E27" s="50"/>
    </row>
    <row r="28" spans="1:8" s="1" customFormat="1" x14ac:dyDescent="0.3">
      <c r="A28" s="47">
        <v>5</v>
      </c>
      <c r="B28" s="51" t="s">
        <v>50</v>
      </c>
      <c r="C28" s="49" t="s">
        <v>46</v>
      </c>
      <c r="D28" s="52"/>
      <c r="E28" s="52"/>
    </row>
    <row r="29" spans="1:8" s="1" customFormat="1" x14ac:dyDescent="0.3">
      <c r="A29" s="47">
        <v>6</v>
      </c>
      <c r="B29" s="51" t="s">
        <v>51</v>
      </c>
      <c r="C29" s="49" t="s">
        <v>52</v>
      </c>
      <c r="D29" s="52"/>
      <c r="E29" s="52"/>
    </row>
    <row r="30" spans="1:8" s="1" customFormat="1" ht="38.25" x14ac:dyDescent="0.3">
      <c r="A30" s="47">
        <v>7</v>
      </c>
      <c r="B30" s="51" t="s">
        <v>53</v>
      </c>
      <c r="C30" s="49" t="s">
        <v>46</v>
      </c>
      <c r="D30" s="52"/>
      <c r="E30" s="52"/>
    </row>
    <row r="31" spans="1:8" s="1" customFormat="1" x14ac:dyDescent="0.3">
      <c r="A31" s="47">
        <v>8</v>
      </c>
      <c r="B31" s="51" t="s">
        <v>54</v>
      </c>
      <c r="C31" s="49" t="s">
        <v>55</v>
      </c>
      <c r="D31" s="52"/>
      <c r="E31" s="52"/>
    </row>
    <row r="32" spans="1:8" s="1" customFormat="1" ht="25.5" x14ac:dyDescent="0.3">
      <c r="A32" s="47">
        <v>9</v>
      </c>
      <c r="B32" s="51" t="s">
        <v>56</v>
      </c>
      <c r="C32" s="49" t="s">
        <v>57</v>
      </c>
      <c r="D32" s="52"/>
      <c r="E32" s="52"/>
    </row>
    <row r="33" spans="1:8" s="1" customFormat="1" ht="25.5" x14ac:dyDescent="0.3">
      <c r="A33" s="47">
        <v>10</v>
      </c>
      <c r="B33" s="51" t="s">
        <v>58</v>
      </c>
      <c r="C33" s="49" t="s">
        <v>46</v>
      </c>
      <c r="D33" s="52"/>
      <c r="E33" s="53"/>
    </row>
    <row r="34" spans="1:8" s="1" customFormat="1" ht="38.25" x14ac:dyDescent="0.3">
      <c r="A34" s="47">
        <v>11</v>
      </c>
      <c r="B34" s="51" t="s">
        <v>59</v>
      </c>
      <c r="C34" s="49" t="s">
        <v>60</v>
      </c>
      <c r="D34" s="52"/>
      <c r="E34" s="53"/>
    </row>
    <row r="35" spans="1:8" s="1" customFormat="1" ht="25.5" x14ac:dyDescent="0.3">
      <c r="A35" s="47">
        <v>12</v>
      </c>
      <c r="B35" s="51" t="s">
        <v>61</v>
      </c>
      <c r="C35" s="49" t="s">
        <v>55</v>
      </c>
      <c r="D35" s="52"/>
      <c r="E35" s="53"/>
    </row>
    <row r="36" spans="1:8" s="1" customFormat="1" ht="38.25" x14ac:dyDescent="0.3">
      <c r="A36" s="47">
        <v>13</v>
      </c>
      <c r="B36" s="51" t="s">
        <v>62</v>
      </c>
      <c r="C36" s="49" t="s">
        <v>55</v>
      </c>
      <c r="D36" s="52"/>
      <c r="E36" s="53"/>
    </row>
    <row r="37" spans="1:8" s="1" customFormat="1" x14ac:dyDescent="0.3">
      <c r="A37" s="24"/>
      <c r="B37" s="24" t="s">
        <v>63</v>
      </c>
      <c r="C37" s="37"/>
      <c r="D37" s="23"/>
      <c r="E37" s="23"/>
    </row>
    <row r="38" spans="1:8" s="1" customFormat="1" x14ac:dyDescent="0.3">
      <c r="A38" s="54"/>
      <c r="B38" s="55"/>
      <c r="C38" s="52"/>
      <c r="D38" s="56"/>
      <c r="E38" s="52"/>
    </row>
    <row r="39" spans="1:8" s="1" customFormat="1" x14ac:dyDescent="0.3">
      <c r="A39" s="54"/>
      <c r="B39" s="55"/>
      <c r="C39" s="52"/>
      <c r="D39" s="56"/>
      <c r="E39" s="52"/>
      <c r="H39" s="38"/>
    </row>
    <row r="40" spans="1:8" s="1" customFormat="1" x14ac:dyDescent="0.3">
      <c r="A40" s="37"/>
      <c r="B40" s="57"/>
      <c r="C40" s="37"/>
      <c r="D40" s="23"/>
      <c r="E40" s="23"/>
      <c r="H40" s="38"/>
    </row>
    <row r="41" spans="1:8" s="1" customFormat="1" x14ac:dyDescent="0.3">
      <c r="A41" s="231" t="s">
        <v>64</v>
      </c>
      <c r="B41" s="232"/>
      <c r="C41" s="58" t="s">
        <v>65</v>
      </c>
      <c r="D41" s="59" t="s">
        <v>66</v>
      </c>
      <c r="E41" s="59" t="s">
        <v>67</v>
      </c>
      <c r="H41" s="38"/>
    </row>
    <row r="42" spans="1:8" s="1" customFormat="1" ht="33" x14ac:dyDescent="0.3">
      <c r="A42" s="233" t="s">
        <v>68</v>
      </c>
      <c r="B42" s="234"/>
      <c r="C42" s="60">
        <f>Alapa!$F$15</f>
        <v>0</v>
      </c>
      <c r="D42" s="61" t="e">
        <f>$D$5</f>
        <v>#N/A</v>
      </c>
      <c r="E42" s="62" t="str">
        <f>$D$6</f>
        <v xml:space="preserve"> </v>
      </c>
      <c r="F42" s="63" t="s">
        <v>69</v>
      </c>
      <c r="H42" s="38"/>
    </row>
    <row r="43" spans="1:8" s="1" customFormat="1" ht="33" x14ac:dyDescent="0.3">
      <c r="A43" s="235" t="s">
        <v>138</v>
      </c>
      <c r="B43" s="234"/>
      <c r="C43" s="60">
        <f>Alapa!$F$15</f>
        <v>0</v>
      </c>
      <c r="D43" s="61" t="e">
        <f>$D$5</f>
        <v>#N/A</v>
      </c>
      <c r="E43" s="62" t="str">
        <f>$D$6</f>
        <v xml:space="preserve"> </v>
      </c>
      <c r="F43" s="63" t="s">
        <v>69</v>
      </c>
      <c r="H43" s="38"/>
    </row>
    <row r="44" spans="1:8" s="1" customFormat="1" ht="33" x14ac:dyDescent="0.3">
      <c r="A44" s="233" t="s">
        <v>70</v>
      </c>
      <c r="B44" s="234"/>
      <c r="C44" s="60">
        <f>Alapa!$F$15</f>
        <v>0</v>
      </c>
      <c r="D44" s="61" t="e">
        <f>$D$5</f>
        <v>#N/A</v>
      </c>
      <c r="E44" s="62" t="str">
        <f>$D$6</f>
        <v xml:space="preserve"> </v>
      </c>
      <c r="F44" s="63" t="s">
        <v>69</v>
      </c>
      <c r="H44" s="38"/>
    </row>
    <row r="45" spans="1:8" s="1" customFormat="1" ht="33" x14ac:dyDescent="0.3">
      <c r="A45" s="233" t="s">
        <v>71</v>
      </c>
      <c r="B45" s="234"/>
      <c r="C45" s="60">
        <f>Alapa!$F$15</f>
        <v>0</v>
      </c>
      <c r="D45" s="61" t="e">
        <f>$D$5</f>
        <v>#N/A</v>
      </c>
      <c r="E45" s="62" t="str">
        <f>$D$6</f>
        <v xml:space="preserve"> </v>
      </c>
      <c r="F45" s="63" t="s">
        <v>69</v>
      </c>
      <c r="H45" s="38"/>
    </row>
    <row r="46" spans="1:8" s="1" customFormat="1" x14ac:dyDescent="0.3">
      <c r="A46" s="3"/>
      <c r="B46" s="64"/>
      <c r="C46" s="64"/>
      <c r="D46" s="64"/>
      <c r="E46" s="64"/>
      <c r="H46" s="38"/>
    </row>
    <row r="47" spans="1:8" s="1" customFormat="1" x14ac:dyDescent="0.3">
      <c r="A47" s="65" t="s">
        <v>72</v>
      </c>
      <c r="B47" s="64"/>
      <c r="C47" s="64"/>
      <c r="D47" s="64"/>
      <c r="E47" s="64"/>
      <c r="H47" s="38"/>
    </row>
    <row r="48" spans="1:8" x14ac:dyDescent="0.3">
      <c r="A48" s="1"/>
    </row>
    <row r="49" spans="1:5" x14ac:dyDescent="0.3">
      <c r="A49" s="66" t="s">
        <v>73</v>
      </c>
      <c r="B49" s="37"/>
      <c r="C49" s="37"/>
      <c r="D49" s="23"/>
      <c r="E49" s="23"/>
    </row>
    <row r="50" spans="1:5" x14ac:dyDescent="0.3">
      <c r="A50" s="1"/>
      <c r="B50" s="1"/>
      <c r="C50" s="1"/>
      <c r="D50" s="1"/>
      <c r="E50" s="1"/>
    </row>
    <row r="51" spans="1:5" x14ac:dyDescent="0.3">
      <c r="A51" s="3"/>
      <c r="B51" s="3"/>
      <c r="C51" s="3"/>
      <c r="D51" s="3"/>
      <c r="E51" s="3"/>
    </row>
    <row r="52" spans="1:5" x14ac:dyDescent="0.3">
      <c r="A52" s="1"/>
      <c r="B52" s="67"/>
      <c r="C52" s="1"/>
      <c r="D52" s="1"/>
      <c r="E52" s="1"/>
    </row>
    <row r="53" spans="1:5" x14ac:dyDescent="0.3">
      <c r="A53" s="1"/>
      <c r="B53" s="67"/>
      <c r="C53" s="1"/>
      <c r="D53" s="1"/>
      <c r="E53" s="1"/>
    </row>
    <row r="54" spans="1:5" x14ac:dyDescent="0.3">
      <c r="A54" s="1"/>
      <c r="B54" s="67"/>
      <c r="C54" s="1"/>
      <c r="D54" s="1"/>
      <c r="E54" s="1"/>
    </row>
    <row r="55" spans="1:5" x14ac:dyDescent="0.3">
      <c r="A55" s="1"/>
      <c r="B55" s="67"/>
      <c r="C55" s="1"/>
      <c r="D55" s="1"/>
      <c r="E55" s="1"/>
    </row>
    <row r="56" spans="1:5" x14ac:dyDescent="0.3">
      <c r="A56" s="1"/>
      <c r="B56" s="67"/>
      <c r="C56" s="1"/>
      <c r="D56" s="1"/>
      <c r="E56" s="1"/>
    </row>
    <row r="57" spans="1:5" x14ac:dyDescent="0.3">
      <c r="A57" s="1"/>
      <c r="B57" s="67"/>
      <c r="C57" s="1"/>
      <c r="D57" s="1"/>
      <c r="E57" s="1"/>
    </row>
    <row r="58" spans="1:5" x14ac:dyDescent="0.3">
      <c r="A58" s="1"/>
      <c r="B58" s="67"/>
      <c r="C58" s="1"/>
      <c r="D58" s="1"/>
      <c r="E58" s="1"/>
    </row>
    <row r="59" spans="1:5" x14ac:dyDescent="0.3">
      <c r="A59" s="1"/>
      <c r="B59" s="67"/>
      <c r="C59" s="1"/>
      <c r="D59" s="1"/>
      <c r="E59" s="1"/>
    </row>
    <row r="60" spans="1:5" x14ac:dyDescent="0.3">
      <c r="A60" s="1"/>
      <c r="B60" s="67"/>
      <c r="C60" s="1"/>
      <c r="D60" s="1"/>
      <c r="E60" s="1"/>
    </row>
    <row r="61" spans="1:5" x14ac:dyDescent="0.3">
      <c r="A61" s="1"/>
      <c r="B61" s="67"/>
      <c r="C61" s="1"/>
      <c r="D61" s="1"/>
      <c r="E61" s="1"/>
    </row>
    <row r="62" spans="1:5" ht="12.75" customHeight="1" x14ac:dyDescent="0.3"/>
    <row r="63" spans="1:5" ht="12.75" customHeight="1" x14ac:dyDescent="0.3"/>
    <row r="64" spans="1:5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spans="1:8" ht="12.75" customHeight="1" x14ac:dyDescent="0.3"/>
    <row r="82" spans="1:8" ht="12.75" customHeight="1" x14ac:dyDescent="0.3"/>
    <row r="83" spans="1:8" x14ac:dyDescent="0.3">
      <c r="B83" s="67"/>
      <c r="C83" s="67"/>
      <c r="H83" s="68"/>
    </row>
    <row r="84" spans="1:8" ht="12.75" customHeight="1" x14ac:dyDescent="0.3"/>
    <row r="85" spans="1:8" ht="12.75" customHeight="1" x14ac:dyDescent="0.3"/>
    <row r="86" spans="1:8" ht="12.75" customHeight="1" x14ac:dyDescent="0.3"/>
    <row r="87" spans="1:8" ht="12.75" customHeight="1" x14ac:dyDescent="0.3"/>
    <row r="88" spans="1:8" ht="12.75" customHeight="1" x14ac:dyDescent="0.3"/>
    <row r="89" spans="1:8" ht="12.75" customHeight="1" x14ac:dyDescent="0.3"/>
    <row r="90" spans="1:8" s="68" customFormat="1" x14ac:dyDescent="0.3">
      <c r="A90" s="38"/>
      <c r="B90" s="67"/>
      <c r="C90" s="67"/>
      <c r="D90" s="38"/>
      <c r="E90" s="38"/>
      <c r="F90" s="1"/>
      <c r="G90" s="1"/>
      <c r="H90" s="38"/>
    </row>
    <row r="91" spans="1:8" ht="12.75" customHeight="1" x14ac:dyDescent="0.3"/>
    <row r="92" spans="1:8" ht="12.75" customHeight="1" x14ac:dyDescent="0.3"/>
    <row r="93" spans="1:8" ht="12.75" customHeight="1" x14ac:dyDescent="0.3"/>
    <row r="94" spans="1:8" ht="12.75" customHeight="1" x14ac:dyDescent="0.3"/>
    <row r="95" spans="1:8" ht="12.75" customHeight="1" x14ac:dyDescent="0.3"/>
    <row r="96" spans="1:8" ht="12.75" customHeight="1" x14ac:dyDescent="0.3"/>
    <row r="97" spans="2:2" ht="12.75" customHeight="1" x14ac:dyDescent="0.3"/>
    <row r="98" spans="2:2" x14ac:dyDescent="0.3">
      <c r="B98" s="68" t="s">
        <v>74</v>
      </c>
    </row>
  </sheetData>
  <mergeCells count="5">
    <mergeCell ref="A41:B41"/>
    <mergeCell ref="A42:B42"/>
    <mergeCell ref="A43:B43"/>
    <mergeCell ref="A44:B44"/>
    <mergeCell ref="A45:B45"/>
  </mergeCells>
  <hyperlinks>
    <hyperlink ref="F3" location="'KM-FI'!A1" display="KM-FI" xr:uid="{00000000-0004-0000-0000-000000000000}"/>
    <hyperlink ref="F4" location="'KM-FI-01'!A1" display="KM-FI-01" xr:uid="{00000000-0004-0000-0000-000001000000}"/>
    <hyperlink ref="F5" location="'KM-FI-02'!A1" display="KM-FI-02" xr:uid="{00000000-0004-0000-0000-000002000000}"/>
    <hyperlink ref="F6" location="'KM-FI-10-M'!A1" display="KM-FI-10-M " xr:uid="{00000000-0004-0000-0000-000003000000}"/>
    <hyperlink ref="F7" location="'KM-FI-10-E'!A1" display="KM-FI-10-E" xr:uid="{00000000-0004-0000-0000-000004000000}"/>
  </hyperlinks>
  <pageMargins left="0.70866141732283505" right="0.70866141732283505" top="0.70866141732283505" bottom="0.70866141732283505" header="0.511811023622047" footer="0.511811023622047"/>
  <pageSetup paperSize="9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229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5"/>
  <sheetViews>
    <sheetView showGridLines="0" workbookViewId="0"/>
  </sheetViews>
  <sheetFormatPr defaultColWidth="9" defaultRowHeight="13.5" customHeight="1" x14ac:dyDescent="0.25"/>
  <cols>
    <col min="1" max="1" width="25.625" style="91" customWidth="1"/>
    <col min="2" max="8" width="8.625" style="91" customWidth="1"/>
    <col min="9" max="16" width="9" style="91" customWidth="1"/>
    <col min="17" max="16384" width="9" style="91"/>
  </cols>
  <sheetData>
    <row r="1" spans="1:16" s="38" customFormat="1" ht="16.5" x14ac:dyDescent="0.3">
      <c r="A1" s="2" t="s">
        <v>5</v>
      </c>
      <c r="B1" s="23"/>
      <c r="C1" s="23"/>
      <c r="D1" s="23"/>
      <c r="E1" s="23"/>
      <c r="F1" s="18"/>
      <c r="G1" s="18"/>
      <c r="H1" s="18"/>
    </row>
    <row r="2" spans="1:16" s="38" customFormat="1" ht="15.75" x14ac:dyDescent="0.25">
      <c r="A2" s="18"/>
      <c r="B2" s="23"/>
      <c r="C2" s="23"/>
      <c r="D2" s="69">
        <f>A42</f>
        <v>0</v>
      </c>
      <c r="E2" s="69">
        <f>A44</f>
        <v>0</v>
      </c>
      <c r="F2" s="23"/>
      <c r="G2" s="23"/>
      <c r="H2" s="23"/>
      <c r="I2" s="7" t="s">
        <v>1</v>
      </c>
      <c r="N2" s="38" t="s">
        <v>75</v>
      </c>
      <c r="O2" s="38" t="s">
        <v>76</v>
      </c>
      <c r="P2" s="38" t="s">
        <v>77</v>
      </c>
    </row>
    <row r="3" spans="1:16" s="38" customFormat="1" ht="16.5" x14ac:dyDescent="0.3">
      <c r="A3" s="18" t="s">
        <v>78</v>
      </c>
      <c r="B3" s="23"/>
      <c r="C3" s="23"/>
      <c r="D3" s="23"/>
      <c r="E3" s="23"/>
      <c r="F3" s="23"/>
      <c r="G3" s="18"/>
      <c r="H3" s="18" t="str">
        <f>"Adatok "&amp;Alapa!E33&amp;" "&amp;Alapa!D34&amp;"-ban"</f>
        <v>Adatok  -ban</v>
      </c>
      <c r="I3" s="10" t="s">
        <v>0</v>
      </c>
      <c r="J3" s="1" t="s">
        <v>3</v>
      </c>
    </row>
    <row r="4" spans="1:16" s="38" customFormat="1" ht="16.5" x14ac:dyDescent="0.3">
      <c r="A4" s="24"/>
      <c r="B4" s="23"/>
      <c r="C4" s="70" t="s">
        <v>79</v>
      </c>
      <c r="D4" s="23"/>
      <c r="E4" s="23"/>
      <c r="F4" s="23"/>
      <c r="G4" s="23"/>
      <c r="H4" s="23"/>
      <c r="I4" s="10" t="s">
        <v>5</v>
      </c>
      <c r="J4" s="1" t="s">
        <v>6</v>
      </c>
    </row>
    <row r="5" spans="1:16" ht="16.5" x14ac:dyDescent="0.3">
      <c r="A5" s="71" t="str">
        <f>"Ügyfél:   "&amp;Alapa!$C$17</f>
        <v xml:space="preserve">Ügyfél:   </v>
      </c>
      <c r="B5" s="72"/>
      <c r="C5" s="72"/>
      <c r="D5" s="71" t="s">
        <v>4</v>
      </c>
      <c r="E5" s="73">
        <f>Alapa!$C$15</f>
        <v>0</v>
      </c>
      <c r="F5" s="74"/>
      <c r="G5" s="72"/>
      <c r="H5" s="75"/>
      <c r="I5" s="10" t="s">
        <v>8</v>
      </c>
      <c r="J5" s="1" t="s">
        <v>9</v>
      </c>
    </row>
    <row r="6" spans="1:16" ht="16.5" x14ac:dyDescent="0.3">
      <c r="A6" s="76" t="str">
        <f>"Fordulónap: "&amp;Alapa!$C$12</f>
        <v xml:space="preserve">Fordulónap: </v>
      </c>
      <c r="B6" s="77"/>
      <c r="C6" s="77"/>
      <c r="D6" s="76" t="s">
        <v>7</v>
      </c>
      <c r="E6" s="78" t="e">
        <f>VLOOKUP(L7,Alapa!$G$2:$H$22,2)</f>
        <v>#N/A</v>
      </c>
      <c r="F6" s="77"/>
      <c r="G6" s="77"/>
      <c r="H6" s="14"/>
      <c r="I6" s="10" t="s">
        <v>11</v>
      </c>
      <c r="J6" s="1" t="s">
        <v>12</v>
      </c>
    </row>
    <row r="7" spans="1:16" ht="16.5" x14ac:dyDescent="0.3">
      <c r="A7" s="79" t="str">
        <f>IF(Alapa!V106=0,"",Alapa!V106)</f>
        <v/>
      </c>
      <c r="B7" s="80"/>
      <c r="C7" s="80"/>
      <c r="D7" s="76" t="s">
        <v>10</v>
      </c>
      <c r="E7" s="81" t="str">
        <f>IF(Alapa!$N$2=0," ",Alapa!$N$2)</f>
        <v xml:space="preserve"> </v>
      </c>
      <c r="F7" s="77"/>
      <c r="G7" s="77"/>
      <c r="H7" s="14"/>
      <c r="I7" s="10" t="s">
        <v>14</v>
      </c>
      <c r="J7" s="1" t="s">
        <v>15</v>
      </c>
      <c r="K7" s="1" t="s">
        <v>7</v>
      </c>
      <c r="L7" s="29">
        <v>1</v>
      </c>
    </row>
    <row r="8" spans="1:16" ht="40.5" x14ac:dyDescent="0.25">
      <c r="A8" s="236" t="str">
        <f>IF(Alapa!$L$106=0,"",Alapa!$L$106)</f>
        <v/>
      </c>
      <c r="B8" s="237"/>
      <c r="C8" s="237"/>
      <c r="D8" s="237"/>
      <c r="E8" s="237"/>
      <c r="F8" s="237"/>
      <c r="G8" s="237"/>
      <c r="H8" s="237"/>
      <c r="I8" s="82" t="s">
        <v>80</v>
      </c>
    </row>
    <row r="9" spans="1:16" x14ac:dyDescent="0.25">
      <c r="A9" s="80"/>
      <c r="B9" s="80"/>
      <c r="C9" s="80"/>
      <c r="D9" s="80"/>
      <c r="E9" s="80"/>
      <c r="F9" s="80"/>
      <c r="G9" s="80"/>
      <c r="H9" s="80"/>
    </row>
    <row r="10" spans="1:16" x14ac:dyDescent="0.25">
      <c r="A10" s="80"/>
      <c r="B10" s="238" t="s">
        <v>81</v>
      </c>
      <c r="C10" s="240" t="s">
        <v>82</v>
      </c>
      <c r="D10" s="240"/>
      <c r="E10" s="240"/>
      <c r="F10" s="240"/>
      <c r="G10" s="241" t="s">
        <v>83</v>
      </c>
      <c r="H10" s="243" t="s">
        <v>84</v>
      </c>
    </row>
    <row r="11" spans="1:16" ht="40.5" x14ac:dyDescent="0.25">
      <c r="A11" s="80"/>
      <c r="B11" s="239"/>
      <c r="C11" s="83" t="s">
        <v>85</v>
      </c>
      <c r="D11" s="84" t="s">
        <v>86</v>
      </c>
      <c r="E11" s="85" t="s">
        <v>87</v>
      </c>
      <c r="F11" s="85" t="s">
        <v>88</v>
      </c>
      <c r="G11" s="242"/>
      <c r="H11" s="244"/>
    </row>
    <row r="12" spans="1:16" x14ac:dyDescent="0.25">
      <c r="A12" s="86" t="s">
        <v>89</v>
      </c>
      <c r="B12" s="87">
        <f>Import_M!D80</f>
        <v>0</v>
      </c>
      <c r="C12" s="88"/>
      <c r="D12" s="87">
        <f>Import_M!F80-Import_M!G80</f>
        <v>0</v>
      </c>
      <c r="E12" s="87">
        <f>Import_M!G80</f>
        <v>0</v>
      </c>
      <c r="F12" s="87">
        <f>Import_M!F80</f>
        <v>0</v>
      </c>
      <c r="G12" s="89">
        <f>F12-B12</f>
        <v>0</v>
      </c>
      <c r="H12" s="90">
        <f>IF(B12&lt;&gt;0,F12/B12%-100,0)</f>
        <v>0</v>
      </c>
      <c r="J12" s="92"/>
      <c r="K12" s="92"/>
      <c r="L12" s="92"/>
      <c r="M12" s="92"/>
    </row>
    <row r="13" spans="1:16" x14ac:dyDescent="0.25">
      <c r="A13" s="93" t="s">
        <v>90</v>
      </c>
      <c r="B13" s="94">
        <f>Import_M!D81</f>
        <v>0</v>
      </c>
      <c r="C13" s="95"/>
      <c r="D13" s="94">
        <f>Import_M!F81-Import_M!G81</f>
        <v>0</v>
      </c>
      <c r="E13" s="94">
        <f>Import_M!G81</f>
        <v>0</v>
      </c>
      <c r="F13" s="94">
        <f>Import_M!F81</f>
        <v>0</v>
      </c>
      <c r="G13" s="94">
        <f>F13-B13</f>
        <v>0</v>
      </c>
      <c r="H13" s="96">
        <f>IF(B13&lt;&gt;0,F13/B13%-100,0)</f>
        <v>0</v>
      </c>
      <c r="J13" s="92"/>
      <c r="K13" s="92"/>
      <c r="L13" s="92"/>
      <c r="M13" s="92"/>
    </row>
    <row r="14" spans="1:16" x14ac:dyDescent="0.25">
      <c r="A14" s="97" t="s">
        <v>91</v>
      </c>
      <c r="B14" s="94">
        <f>Import_M!D82</f>
        <v>0</v>
      </c>
      <c r="C14" s="95"/>
      <c r="D14" s="94">
        <f>Import_M!F82-Import_M!G82</f>
        <v>0</v>
      </c>
      <c r="E14" s="94">
        <f>Import_M!G82</f>
        <v>0</v>
      </c>
      <c r="F14" s="94">
        <f>Import_M!F82</f>
        <v>0</v>
      </c>
      <c r="G14" s="94">
        <f>F14-B14</f>
        <v>0</v>
      </c>
      <c r="H14" s="96">
        <f>IF(B14&lt;&gt;0,F14/B14%-100,0)</f>
        <v>0</v>
      </c>
      <c r="J14" s="92"/>
      <c r="K14" s="92"/>
      <c r="L14" s="92"/>
      <c r="M14" s="92"/>
    </row>
    <row r="15" spans="1:16" x14ac:dyDescent="0.25">
      <c r="A15" s="98" t="s">
        <v>92</v>
      </c>
      <c r="B15" s="99">
        <f>Import_M!D83</f>
        <v>0</v>
      </c>
      <c r="C15" s="100"/>
      <c r="D15" s="99">
        <f>Import_M!F83-Import_M!G83</f>
        <v>0</v>
      </c>
      <c r="E15" s="99">
        <f>Import_M!G83</f>
        <v>0</v>
      </c>
      <c r="F15" s="99">
        <f>Import_M!F83</f>
        <v>0</v>
      </c>
      <c r="G15" s="99">
        <f>F15-B15</f>
        <v>0</v>
      </c>
      <c r="H15" s="101">
        <f>IF(B15&lt;&gt;0,F15/B15%-100,0)</f>
        <v>0</v>
      </c>
      <c r="J15" s="92"/>
      <c r="K15" s="92"/>
      <c r="L15" s="92"/>
      <c r="M15" s="92"/>
    </row>
    <row r="16" spans="1:16" x14ac:dyDescent="0.25">
      <c r="A16" s="102" t="str">
        <f>IF(F17=0,"",IF(F17&gt;=H23,"LÉNYEGES",""))</f>
        <v/>
      </c>
      <c r="B16" s="103"/>
      <c r="C16" s="104"/>
      <c r="D16" s="103"/>
      <c r="E16" s="103"/>
      <c r="F16" s="103"/>
      <c r="G16" s="103"/>
      <c r="H16" s="103"/>
    </row>
    <row r="17" spans="1:14" x14ac:dyDescent="0.25">
      <c r="A17" s="105" t="s">
        <v>93</v>
      </c>
      <c r="B17" s="106">
        <f>SUM(B12:B15)</f>
        <v>0</v>
      </c>
      <c r="C17" s="107" t="s">
        <v>94</v>
      </c>
      <c r="D17" s="108">
        <f>SUM(D12:D15)</f>
        <v>0</v>
      </c>
      <c r="E17" s="106">
        <f>SUM(E12:E15)</f>
        <v>0</v>
      </c>
      <c r="F17" s="106">
        <f>SUM(F12:F15)</f>
        <v>0</v>
      </c>
      <c r="G17" s="106">
        <f>F17-B17</f>
        <v>0</v>
      </c>
      <c r="H17" s="109">
        <f>IF(B17&lt;&gt;0,F17/B17%-100,0)</f>
        <v>0</v>
      </c>
    </row>
    <row r="18" spans="1:14" x14ac:dyDescent="0.25">
      <c r="A18" s="80"/>
      <c r="B18" s="80"/>
      <c r="C18" s="80"/>
      <c r="D18" s="80"/>
      <c r="E18" s="80"/>
      <c r="F18" s="80"/>
      <c r="G18" s="80"/>
      <c r="H18" s="80"/>
    </row>
    <row r="19" spans="1:14" x14ac:dyDescent="0.25">
      <c r="A19" s="80"/>
      <c r="B19" s="80"/>
      <c r="C19" s="80"/>
      <c r="D19" s="80"/>
      <c r="E19" s="80"/>
      <c r="F19" s="80"/>
      <c r="G19" s="80"/>
      <c r="H19" s="80"/>
    </row>
    <row r="20" spans="1:14" x14ac:dyDescent="0.25">
      <c r="A20" s="80"/>
      <c r="B20" s="80"/>
      <c r="C20" s="80"/>
      <c r="D20" s="80"/>
      <c r="E20" s="80"/>
      <c r="F20" s="80"/>
      <c r="G20" s="80"/>
      <c r="H20" s="80"/>
    </row>
    <row r="21" spans="1:14" x14ac:dyDescent="0.25">
      <c r="A21" s="80"/>
      <c r="B21" s="80"/>
      <c r="C21" s="80"/>
      <c r="D21" s="80"/>
      <c r="E21" s="80"/>
      <c r="F21" s="80"/>
      <c r="G21" s="80"/>
      <c r="H21" s="80"/>
    </row>
    <row r="22" spans="1:14" x14ac:dyDescent="0.25">
      <c r="A22" s="110" t="str">
        <f>IF(Alapa!$U$95="","",Alapa!$U$95)</f>
        <v/>
      </c>
      <c r="B22" s="111"/>
      <c r="C22" s="112"/>
      <c r="D22" s="113"/>
      <c r="E22" s="114"/>
      <c r="F22" s="112"/>
      <c r="G22" s="113"/>
      <c r="H22" s="113"/>
    </row>
    <row r="23" spans="1:14" x14ac:dyDescent="0.25">
      <c r="A23" s="115" t="s">
        <v>95</v>
      </c>
      <c r="B23" s="109">
        <f>IFERROR(ROUND(Alapa!$P$95,0),0)</f>
        <v>0</v>
      </c>
      <c r="C23" s="116">
        <f>Alapa!$R$95</f>
        <v>0</v>
      </c>
      <c r="D23" s="117" t="s">
        <v>96</v>
      </c>
      <c r="E23" s="118" t="s">
        <v>97</v>
      </c>
      <c r="F23" s="119"/>
      <c r="G23" s="120"/>
      <c r="H23" s="109">
        <f>IF(B26=0,B23*C23%,B26*C23%)</f>
        <v>0</v>
      </c>
    </row>
    <row r="24" spans="1:14" x14ac:dyDescent="0.25">
      <c r="A24" s="115" t="s">
        <v>98</v>
      </c>
      <c r="B24" s="109">
        <f>IFERROR(ROUND(Alapa!$Q$95,0),0)</f>
        <v>0</v>
      </c>
      <c r="C24" s="116">
        <f>Alapa!$R$95</f>
        <v>0</v>
      </c>
      <c r="D24" s="117" t="s">
        <v>96</v>
      </c>
      <c r="E24" s="118" t="s">
        <v>99</v>
      </c>
      <c r="F24" s="119"/>
      <c r="G24" s="120"/>
      <c r="H24" s="109">
        <f>IF(B27=0,B24*C24%,B27*C24%)</f>
        <v>0</v>
      </c>
    </row>
    <row r="25" spans="1:14" x14ac:dyDescent="0.25">
      <c r="A25" s="121"/>
      <c r="B25" s="122"/>
      <c r="C25" s="123"/>
      <c r="D25" s="123"/>
      <c r="E25" s="123"/>
      <c r="F25" s="123"/>
      <c r="G25" s="123"/>
      <c r="H25" s="122"/>
      <c r="I25" s="124" t="s">
        <v>100</v>
      </c>
      <c r="K25" s="125"/>
      <c r="L25" s="125"/>
    </row>
    <row r="26" spans="1:14" x14ac:dyDescent="0.25">
      <c r="A26" s="115" t="s">
        <v>101</v>
      </c>
      <c r="B26" s="109">
        <f>IFERROR(ROUND(Alapa!$P$96,0),0)</f>
        <v>0</v>
      </c>
      <c r="C26" s="123"/>
      <c r="D26" s="123"/>
      <c r="E26" s="126" t="s">
        <v>102</v>
      </c>
      <c r="F26" s="127"/>
      <c r="G26" s="128"/>
      <c r="H26" s="109">
        <f>IFERROR(ROUND(Alapa!S95,0),0)</f>
        <v>0</v>
      </c>
      <c r="I26" s="125" t="s">
        <v>103</v>
      </c>
    </row>
    <row r="27" spans="1:14" x14ac:dyDescent="0.25">
      <c r="A27" s="115" t="s">
        <v>104</v>
      </c>
      <c r="B27" s="109">
        <f>IFERROR(ROUND(Alapa!$Q$96,0),0)</f>
        <v>0</v>
      </c>
      <c r="C27" s="123"/>
      <c r="D27" s="123"/>
      <c r="E27" s="126" t="s">
        <v>105</v>
      </c>
      <c r="F27" s="127"/>
      <c r="G27" s="128"/>
      <c r="H27" s="109">
        <f>IFERROR(ROUND(Alapa!T95,0),0)</f>
        <v>0</v>
      </c>
      <c r="I27" s="125" t="s">
        <v>106</v>
      </c>
    </row>
    <row r="28" spans="1:14" x14ac:dyDescent="0.25">
      <c r="A28" s="80"/>
      <c r="B28" s="80"/>
      <c r="C28" s="80"/>
      <c r="D28" s="80"/>
      <c r="E28" s="80"/>
      <c r="F28" s="80"/>
      <c r="G28" s="129"/>
      <c r="H28" s="80"/>
      <c r="I28" s="125" t="s">
        <v>107</v>
      </c>
    </row>
    <row r="29" spans="1:14" x14ac:dyDescent="0.25">
      <c r="A29" s="130" t="s">
        <v>108</v>
      </c>
      <c r="B29" s="80"/>
      <c r="C29" s="80"/>
      <c r="D29" s="80"/>
      <c r="E29" s="80"/>
      <c r="F29" s="80"/>
      <c r="G29" s="131" t="s">
        <v>0</v>
      </c>
      <c r="H29" s="80"/>
    </row>
    <row r="30" spans="1:14" x14ac:dyDescent="0.25">
      <c r="A30" s="130" t="s">
        <v>109</v>
      </c>
      <c r="B30" s="80"/>
      <c r="C30" s="80"/>
      <c r="D30" s="80"/>
      <c r="E30" s="80"/>
      <c r="F30" s="80"/>
      <c r="G30" s="131" t="s">
        <v>8</v>
      </c>
      <c r="H30" s="80"/>
    </row>
    <row r="31" spans="1:14" x14ac:dyDescent="0.25">
      <c r="A31" s="130"/>
      <c r="B31" s="80"/>
      <c r="C31" s="80"/>
      <c r="D31" s="80"/>
      <c r="E31" s="80"/>
      <c r="F31" s="80"/>
      <c r="G31" s="129"/>
      <c r="H31" s="80"/>
    </row>
    <row r="32" spans="1:14" x14ac:dyDescent="0.25">
      <c r="A32" s="80"/>
      <c r="B32" s="80"/>
      <c r="C32" s="80"/>
      <c r="D32" s="80"/>
      <c r="E32" s="80"/>
      <c r="F32" s="80"/>
      <c r="G32" s="129"/>
      <c r="H32" s="80"/>
      <c r="I32" s="125" t="s">
        <v>110</v>
      </c>
      <c r="J32" s="125"/>
      <c r="K32" s="125"/>
      <c r="L32" s="125"/>
      <c r="M32" s="125"/>
      <c r="N32" s="125"/>
    </row>
    <row r="33" spans="1:14" x14ac:dyDescent="0.25">
      <c r="A33" s="132" t="s">
        <v>111</v>
      </c>
      <c r="B33" s="80"/>
      <c r="C33" s="80"/>
      <c r="D33" s="133"/>
      <c r="E33" s="80"/>
      <c r="F33" s="80"/>
      <c r="G33" s="80"/>
      <c r="H33" s="80"/>
      <c r="I33" s="125" t="s">
        <v>112</v>
      </c>
      <c r="J33" s="125"/>
      <c r="K33" s="125"/>
      <c r="L33" s="125"/>
      <c r="M33" s="125"/>
      <c r="N33" s="125"/>
    </row>
    <row r="34" spans="1:14" ht="24.75" customHeight="1" x14ac:dyDescent="0.25">
      <c r="A34" s="134"/>
      <c r="B34" s="135"/>
      <c r="C34" s="135"/>
      <c r="D34" s="136"/>
      <c r="E34" s="136"/>
      <c r="F34" s="136"/>
      <c r="G34" s="137"/>
      <c r="H34" s="136"/>
    </row>
    <row r="35" spans="1:14" ht="24.75" customHeight="1" x14ac:dyDescent="0.25">
      <c r="A35" s="134"/>
      <c r="B35" s="135"/>
      <c r="C35" s="135"/>
      <c r="D35" s="136"/>
      <c r="E35" s="136"/>
      <c r="F35" s="136"/>
      <c r="G35" s="137"/>
      <c r="H35" s="136"/>
    </row>
    <row r="36" spans="1:14" ht="24.75" customHeight="1" x14ac:dyDescent="0.25">
      <c r="A36" s="134"/>
      <c r="B36" s="135"/>
      <c r="C36" s="135"/>
      <c r="D36" s="136"/>
      <c r="E36" s="136"/>
      <c r="F36" s="136"/>
      <c r="G36" s="137"/>
      <c r="H36" s="136"/>
    </row>
    <row r="37" spans="1:14" ht="24.75" customHeight="1" x14ac:dyDescent="0.25">
      <c r="A37" s="134"/>
      <c r="B37" s="135"/>
      <c r="C37" s="135"/>
      <c r="D37" s="136"/>
      <c r="E37" s="136"/>
      <c r="F37" s="136"/>
      <c r="G37" s="137"/>
      <c r="H37" s="136"/>
    </row>
    <row r="38" spans="1:14" x14ac:dyDescent="0.25">
      <c r="A38" s="80"/>
      <c r="B38" s="80"/>
      <c r="C38" s="80"/>
      <c r="D38" s="138"/>
      <c r="E38" s="138"/>
      <c r="F38" s="138"/>
      <c r="G38" s="138"/>
      <c r="H38" s="138"/>
    </row>
    <row r="39" spans="1:14" x14ac:dyDescent="0.25">
      <c r="A39" s="80"/>
      <c r="B39" s="80"/>
      <c r="C39" s="80"/>
      <c r="D39" s="138"/>
      <c r="E39" s="138"/>
      <c r="F39" s="138"/>
      <c r="G39" s="138"/>
      <c r="H39" s="138"/>
    </row>
    <row r="40" spans="1:14" x14ac:dyDescent="0.25">
      <c r="A40" s="64"/>
      <c r="B40" s="64"/>
      <c r="C40" s="64"/>
      <c r="D40" s="64"/>
      <c r="E40" s="64"/>
      <c r="F40" s="64"/>
      <c r="G40" s="64"/>
      <c r="H40" s="64"/>
    </row>
    <row r="41" spans="1:14" x14ac:dyDescent="0.25">
      <c r="A41" s="65" t="s">
        <v>72</v>
      </c>
      <c r="B41" s="64"/>
      <c r="C41" s="64"/>
      <c r="D41" s="64"/>
      <c r="E41" s="64"/>
      <c r="F41" s="64"/>
      <c r="G41" s="64"/>
      <c r="H41" s="64"/>
    </row>
    <row r="42" spans="1:14" ht="16.5" x14ac:dyDescent="0.3">
      <c r="A42" s="1"/>
      <c r="B42" s="68"/>
      <c r="C42" s="68"/>
      <c r="D42" s="38"/>
      <c r="E42" s="38"/>
      <c r="F42" s="38"/>
      <c r="G42" s="38"/>
      <c r="H42" s="38"/>
    </row>
    <row r="43" spans="1:14" x14ac:dyDescent="0.25">
      <c r="A43" s="66" t="s">
        <v>73</v>
      </c>
      <c r="B43" s="37"/>
      <c r="C43" s="37"/>
      <c r="D43" s="23"/>
      <c r="E43" s="23"/>
      <c r="F43" s="23"/>
      <c r="G43" s="23"/>
      <c r="H43" s="23"/>
    </row>
    <row r="44" spans="1:14" ht="16.5" x14ac:dyDescent="0.3">
      <c r="A44" s="1"/>
      <c r="B44" s="68"/>
      <c r="C44" s="68"/>
      <c r="D44" s="38"/>
      <c r="E44" s="38"/>
      <c r="F44" s="38"/>
      <c r="G44" s="38"/>
      <c r="H44" s="38"/>
    </row>
    <row r="45" spans="1:14" x14ac:dyDescent="0.25">
      <c r="A45" s="139"/>
      <c r="B45" s="139"/>
      <c r="C45" s="37"/>
      <c r="D45" s="23"/>
      <c r="E45" s="23"/>
      <c r="F45" s="23"/>
      <c r="G45" s="23"/>
      <c r="H45" s="23"/>
    </row>
    <row r="46" spans="1:14" x14ac:dyDescent="0.25">
      <c r="A46" s="80"/>
      <c r="B46" s="80"/>
      <c r="C46" s="80"/>
      <c r="D46" s="138"/>
      <c r="E46" s="138"/>
      <c r="F46" s="138"/>
      <c r="G46" s="138"/>
      <c r="H46" s="138"/>
    </row>
    <row r="47" spans="1:14" x14ac:dyDescent="0.25">
      <c r="A47" s="80"/>
      <c r="B47" s="80"/>
      <c r="C47" s="80"/>
      <c r="D47" s="138"/>
      <c r="E47" s="138"/>
      <c r="F47" s="138"/>
      <c r="G47" s="138"/>
      <c r="H47" s="138"/>
    </row>
    <row r="48" spans="1:14" x14ac:dyDescent="0.25">
      <c r="A48" s="140"/>
      <c r="B48" s="141"/>
      <c r="H48" s="142"/>
    </row>
    <row r="49" spans="2:8" x14ac:dyDescent="0.25">
      <c r="B49" s="141"/>
      <c r="H49" s="142"/>
    </row>
    <row r="50" spans="2:8" x14ac:dyDescent="0.25">
      <c r="H50" s="142"/>
    </row>
    <row r="51" spans="2:8" x14ac:dyDescent="0.25">
      <c r="D51" s="142"/>
      <c r="E51" s="142"/>
      <c r="F51" s="142"/>
      <c r="G51" s="142"/>
      <c r="H51" s="142"/>
    </row>
    <row r="52" spans="2:8" x14ac:dyDescent="0.25">
      <c r="D52" s="142"/>
      <c r="E52" s="142"/>
      <c r="F52" s="142"/>
      <c r="G52" s="142"/>
      <c r="H52" s="142"/>
    </row>
    <row r="53" spans="2:8" x14ac:dyDescent="0.25">
      <c r="D53" s="142"/>
      <c r="E53" s="142"/>
      <c r="F53" s="142"/>
      <c r="G53" s="142"/>
      <c r="H53" s="142"/>
    </row>
    <row r="54" spans="2:8" x14ac:dyDescent="0.25">
      <c r="D54" s="142"/>
      <c r="E54" s="142"/>
      <c r="F54" s="142"/>
      <c r="G54" s="142"/>
      <c r="H54" s="142"/>
    </row>
    <row r="55" spans="2:8" x14ac:dyDescent="0.25">
      <c r="D55" s="142"/>
      <c r="E55" s="142"/>
      <c r="F55" s="142"/>
      <c r="G55" s="142"/>
      <c r="H55" s="142"/>
    </row>
    <row r="56" spans="2:8" x14ac:dyDescent="0.25">
      <c r="D56" s="142"/>
      <c r="E56" s="142"/>
      <c r="F56" s="142"/>
      <c r="G56" s="142"/>
      <c r="H56" s="142"/>
    </row>
    <row r="57" spans="2:8" x14ac:dyDescent="0.25">
      <c r="D57" s="142"/>
      <c r="E57" s="142"/>
      <c r="F57" s="142"/>
      <c r="G57" s="142"/>
      <c r="H57" s="142"/>
    </row>
    <row r="58" spans="2:8" x14ac:dyDescent="0.25">
      <c r="D58" s="142"/>
      <c r="E58" s="142"/>
      <c r="F58" s="142"/>
      <c r="G58" s="142"/>
      <c r="H58" s="142"/>
    </row>
    <row r="59" spans="2:8" x14ac:dyDescent="0.25">
      <c r="D59" s="142"/>
      <c r="E59" s="142"/>
      <c r="F59" s="142"/>
      <c r="G59" s="142"/>
      <c r="H59" s="142"/>
    </row>
    <row r="60" spans="2:8" x14ac:dyDescent="0.25">
      <c r="D60" s="142"/>
      <c r="E60" s="142"/>
      <c r="F60" s="142"/>
      <c r="G60" s="142"/>
      <c r="H60" s="142"/>
    </row>
    <row r="61" spans="2:8" x14ac:dyDescent="0.25">
      <c r="D61" s="142"/>
      <c r="E61" s="142"/>
      <c r="F61" s="142"/>
      <c r="G61" s="142"/>
      <c r="H61" s="142"/>
    </row>
    <row r="62" spans="2:8" x14ac:dyDescent="0.25">
      <c r="D62" s="142"/>
      <c r="E62" s="142"/>
      <c r="F62" s="142"/>
      <c r="G62" s="142"/>
      <c r="H62" s="142"/>
    </row>
    <row r="63" spans="2:8" x14ac:dyDescent="0.25">
      <c r="D63" s="142"/>
      <c r="E63" s="142"/>
      <c r="F63" s="142"/>
      <c r="G63" s="142"/>
      <c r="H63" s="142"/>
    </row>
    <row r="64" spans="2:8" x14ac:dyDescent="0.25">
      <c r="D64" s="142"/>
      <c r="E64" s="142"/>
      <c r="F64" s="142"/>
      <c r="G64" s="142"/>
      <c r="H64" s="142"/>
    </row>
    <row r="65" spans="4:8" x14ac:dyDescent="0.25">
      <c r="D65" s="142"/>
      <c r="E65" s="142"/>
      <c r="F65" s="142"/>
      <c r="G65" s="142"/>
      <c r="H65" s="142"/>
    </row>
    <row r="66" spans="4:8" x14ac:dyDescent="0.25">
      <c r="D66" s="142"/>
      <c r="E66" s="142"/>
      <c r="F66" s="142"/>
      <c r="G66" s="142"/>
      <c r="H66" s="142"/>
    </row>
    <row r="67" spans="4:8" x14ac:dyDescent="0.25">
      <c r="D67" s="142"/>
      <c r="E67" s="142"/>
      <c r="F67" s="142"/>
      <c r="G67" s="142"/>
      <c r="H67" s="142"/>
    </row>
    <row r="68" spans="4:8" x14ac:dyDescent="0.25">
      <c r="D68" s="142"/>
      <c r="E68" s="142"/>
      <c r="F68" s="142"/>
      <c r="G68" s="142"/>
      <c r="H68" s="142"/>
    </row>
    <row r="69" spans="4:8" x14ac:dyDescent="0.25">
      <c r="D69" s="142"/>
      <c r="E69" s="142"/>
      <c r="F69" s="142"/>
      <c r="G69" s="142"/>
      <c r="H69" s="142"/>
    </row>
    <row r="70" spans="4:8" x14ac:dyDescent="0.25">
      <c r="D70" s="142"/>
      <c r="E70" s="142"/>
      <c r="F70" s="142"/>
      <c r="G70" s="142"/>
      <c r="H70" s="142"/>
    </row>
    <row r="71" spans="4:8" x14ac:dyDescent="0.25">
      <c r="D71" s="142"/>
      <c r="E71" s="142"/>
      <c r="F71" s="142"/>
      <c r="G71" s="142"/>
      <c r="H71" s="142"/>
    </row>
    <row r="72" spans="4:8" x14ac:dyDescent="0.25">
      <c r="D72" s="142"/>
      <c r="E72" s="142"/>
      <c r="F72" s="142"/>
      <c r="G72" s="142"/>
      <c r="H72" s="142"/>
    </row>
    <row r="73" spans="4:8" x14ac:dyDescent="0.25">
      <c r="D73" s="142"/>
      <c r="E73" s="142"/>
      <c r="F73" s="142"/>
      <c r="G73" s="142"/>
      <c r="H73" s="142"/>
    </row>
    <row r="74" spans="4:8" x14ac:dyDescent="0.25">
      <c r="D74" s="142"/>
      <c r="E74" s="142"/>
      <c r="F74" s="142"/>
      <c r="G74" s="142"/>
      <c r="H74" s="142"/>
    </row>
    <row r="75" spans="4:8" x14ac:dyDescent="0.25">
      <c r="D75" s="142"/>
      <c r="E75" s="142"/>
      <c r="F75" s="142"/>
      <c r="G75" s="142"/>
      <c r="H75" s="142"/>
    </row>
    <row r="76" spans="4:8" x14ac:dyDescent="0.25">
      <c r="D76" s="142"/>
      <c r="E76" s="142"/>
      <c r="F76" s="142"/>
      <c r="G76" s="142"/>
      <c r="H76" s="142"/>
    </row>
    <row r="77" spans="4:8" x14ac:dyDescent="0.25">
      <c r="D77" s="142"/>
      <c r="E77" s="142"/>
      <c r="F77" s="142"/>
      <c r="G77" s="142"/>
      <c r="H77" s="142"/>
    </row>
    <row r="78" spans="4:8" x14ac:dyDescent="0.25">
      <c r="D78" s="142"/>
      <c r="E78" s="142"/>
      <c r="F78" s="142"/>
      <c r="G78" s="142"/>
      <c r="H78" s="142"/>
    </row>
    <row r="79" spans="4:8" x14ac:dyDescent="0.25">
      <c r="D79" s="142"/>
      <c r="E79" s="142"/>
      <c r="F79" s="142"/>
      <c r="G79" s="142"/>
      <c r="H79" s="142"/>
    </row>
    <row r="80" spans="4:8" x14ac:dyDescent="0.25">
      <c r="D80" s="142"/>
      <c r="E80" s="142"/>
      <c r="F80" s="142"/>
      <c r="G80" s="142"/>
      <c r="H80" s="142"/>
    </row>
    <row r="81" spans="1:1" ht="12.75" customHeight="1" x14ac:dyDescent="0.25"/>
    <row r="82" spans="1:1" ht="12.75" customHeight="1" x14ac:dyDescent="0.25"/>
    <row r="83" spans="1:1" ht="12.75" customHeight="1" x14ac:dyDescent="0.25"/>
    <row r="84" spans="1:1" ht="12.75" customHeight="1" x14ac:dyDescent="0.25"/>
    <row r="85" spans="1:1" ht="12.75" customHeight="1" x14ac:dyDescent="0.25"/>
    <row r="86" spans="1:1" ht="12.75" customHeight="1" x14ac:dyDescent="0.25"/>
    <row r="87" spans="1:1" ht="12.75" customHeight="1" x14ac:dyDescent="0.25"/>
    <row r="88" spans="1:1" ht="12.75" customHeight="1" x14ac:dyDescent="0.25"/>
    <row r="89" spans="1:1" ht="12.75" customHeight="1" x14ac:dyDescent="0.25"/>
    <row r="90" spans="1:1" ht="12.75" customHeight="1" x14ac:dyDescent="0.25"/>
    <row r="91" spans="1:1" ht="12.75" customHeight="1" x14ac:dyDescent="0.25"/>
    <row r="92" spans="1:1" ht="12.75" customHeight="1" x14ac:dyDescent="0.25"/>
    <row r="93" spans="1:1" ht="12.75" customHeight="1" x14ac:dyDescent="0.25"/>
    <row r="94" spans="1:1" ht="12.75" customHeight="1" x14ac:dyDescent="0.25"/>
    <row r="95" spans="1:1" x14ac:dyDescent="0.25">
      <c r="A95" s="91" t="s">
        <v>74</v>
      </c>
    </row>
  </sheetData>
  <mergeCells count="5">
    <mergeCell ref="A8:H8"/>
    <mergeCell ref="B10:B11"/>
    <mergeCell ref="C10:F10"/>
    <mergeCell ref="G10:G11"/>
    <mergeCell ref="H10:H11"/>
  </mergeCells>
  <dataValidations count="1">
    <dataValidation type="list" allowBlank="1" showInputMessage="1" showErrorMessage="1" sqref="C12:C15" xr:uid="{00000000-0002-0000-0100-000000000000}">
      <formula1>$M$2:$P$2</formula1>
    </dataValidation>
  </dataValidations>
  <hyperlinks>
    <hyperlink ref="I3" location="'KM-FI'!A1" display="KM-FI" xr:uid="{00000000-0004-0000-0100-000000000000}"/>
    <hyperlink ref="I4" location="'KM-FI-01'!A1" display="KM-FI-01" xr:uid="{00000000-0004-0000-0100-000001000000}"/>
    <hyperlink ref="I5" location="'KM-FI-02'!A1" display="KM-FI-02" xr:uid="{00000000-0004-0000-0100-000002000000}"/>
    <hyperlink ref="I6" location="'KM-FI-10-M'!A1" display="KM-FI-10-M " xr:uid="{00000000-0004-0000-0100-000003000000}"/>
    <hyperlink ref="I7" location="'KM-FI-10-E'!A1" display="KM-FI-10-E" xr:uid="{00000000-0004-0000-0100-000004000000}"/>
    <hyperlink ref="G29" location="'KM-FI'!A1" display="KM-FI" xr:uid="{00000000-0004-0000-0100-000005000000}"/>
    <hyperlink ref="G30" location="'KM-FI-02'!A1" display="KM-FI-02" xr:uid="{00000000-0004-0000-0100-000006000000}"/>
  </hyperlinks>
  <pageMargins left="0.70866141732283505" right="0.70866141732283505" top="0.70866141732283505" bottom="0.70866141732283505" header="0.511811023622047" footer="0.31496062992126"/>
  <pageSetup paperSize="9" scale="95" orientation="portrait"/>
  <headerFooter>
    <oddFooter>&amp;L&amp;"Arial Narrow,Normál"&amp;8&amp;F/KM-FI-03&amp;C&amp;8 &amp;"Arial Narrow,Normál"&amp;P/&amp;N&amp;R&amp;"Arial Narrow,Normál"&amp;8DigitAudit/AuditDok</oddFooter>
  </headerFooter>
  <rowBreaks count="1" manualBreakCount="1">
    <brk id="50" max="104857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1"/>
  <sheetViews>
    <sheetView showGridLines="0" workbookViewId="0">
      <pane ySplit="9" topLeftCell="A10" activePane="bottomLeft" state="frozen"/>
      <selection pane="bottomLeft"/>
    </sheetView>
  </sheetViews>
  <sheetFormatPr defaultColWidth="9" defaultRowHeight="13.5" customHeight="1" x14ac:dyDescent="0.25"/>
  <cols>
    <col min="1" max="1" width="10.625" style="80" customWidth="1"/>
    <col min="2" max="2" width="7.625" style="80" customWidth="1"/>
    <col min="3" max="3" width="20.625" style="80" customWidth="1"/>
    <col min="4" max="4" width="10.625" style="80" customWidth="1"/>
    <col min="5" max="5" width="10.625" style="123" customWidth="1"/>
    <col min="6" max="8" width="10.625" style="80" customWidth="1"/>
    <col min="9" max="9" width="27.625" style="80" customWidth="1"/>
    <col min="10" max="10" width="10.625" style="123" customWidth="1"/>
    <col min="11" max="16" width="9" style="91" customWidth="1"/>
    <col min="17" max="16384" width="9" style="91"/>
  </cols>
  <sheetData>
    <row r="1" spans="1:20" s="38" customFormat="1" ht="15.75" x14ac:dyDescent="0.25">
      <c r="A1" s="143" t="s">
        <v>8</v>
      </c>
      <c r="B1" s="23"/>
      <c r="C1" s="23"/>
      <c r="D1" s="23"/>
      <c r="E1" s="23"/>
      <c r="F1" s="23"/>
      <c r="G1" s="23"/>
      <c r="H1" s="144"/>
      <c r="I1" s="144"/>
      <c r="J1" s="145"/>
      <c r="M1" s="146"/>
      <c r="N1" s="146"/>
      <c r="O1" s="146"/>
    </row>
    <row r="2" spans="1:20" s="38" customFormat="1" ht="15.75" x14ac:dyDescent="0.25">
      <c r="A2" s="23"/>
      <c r="B2" s="23"/>
      <c r="C2" s="23"/>
      <c r="D2" s="69">
        <f>P4</f>
        <v>0</v>
      </c>
      <c r="E2" s="69">
        <f>P6</f>
        <v>0</v>
      </c>
      <c r="F2" s="23"/>
      <c r="G2" s="23"/>
      <c r="H2" s="144"/>
      <c r="I2" s="144"/>
      <c r="J2" s="145"/>
      <c r="K2" s="7" t="s">
        <v>1</v>
      </c>
      <c r="M2" s="146"/>
      <c r="N2" s="146"/>
      <c r="O2" s="146"/>
    </row>
    <row r="3" spans="1:20" ht="16.5" x14ac:dyDescent="0.3">
      <c r="A3" s="71" t="str">
        <f>"Ügyfél:   "&amp;Alapa!$C$17</f>
        <v xml:space="preserve">Ügyfél:   </v>
      </c>
      <c r="B3" s="81"/>
      <c r="C3" s="81"/>
      <c r="D3" s="81"/>
      <c r="E3" s="71" t="s">
        <v>113</v>
      </c>
      <c r="F3" s="73">
        <f>Alapa!$C$13</f>
        <v>0</v>
      </c>
      <c r="G3" s="147"/>
      <c r="H3" s="148"/>
      <c r="I3" s="148"/>
      <c r="J3" s="149"/>
      <c r="K3" s="10" t="s">
        <v>0</v>
      </c>
      <c r="L3" s="1" t="s">
        <v>3</v>
      </c>
      <c r="M3" s="150"/>
      <c r="N3" s="150"/>
      <c r="O3" s="150"/>
      <c r="P3" s="65" t="s">
        <v>72</v>
      </c>
      <c r="Q3" s="64"/>
      <c r="R3" s="64"/>
      <c r="S3" s="64"/>
      <c r="T3" s="64"/>
    </row>
    <row r="4" spans="1:20" ht="16.5" x14ac:dyDescent="0.3">
      <c r="A4" s="71" t="str">
        <f>"Fordulónap: "&amp;Alapa!$C$12</f>
        <v xml:space="preserve">Fordulónap: </v>
      </c>
      <c r="B4" s="151"/>
      <c r="C4" s="151"/>
      <c r="D4" s="151"/>
      <c r="E4" s="71" t="s">
        <v>114</v>
      </c>
      <c r="F4" s="73" t="e">
        <f>VLOOKUP(L8,Alapa!$G$2:$H$22,2)</f>
        <v>#N/A</v>
      </c>
      <c r="G4" s="72"/>
      <c r="H4" s="152"/>
      <c r="I4" s="152"/>
      <c r="J4" s="153"/>
      <c r="K4" s="10" t="s">
        <v>5</v>
      </c>
      <c r="L4" s="1" t="s">
        <v>6</v>
      </c>
      <c r="M4" s="150"/>
      <c r="N4" s="150"/>
      <c r="O4" s="150"/>
      <c r="P4" s="1"/>
      <c r="Q4" s="68"/>
      <c r="R4" s="68"/>
      <c r="S4" s="38"/>
      <c r="T4" s="38"/>
    </row>
    <row r="5" spans="1:20" ht="16.5" x14ac:dyDescent="0.3">
      <c r="A5" s="79" t="str">
        <f>'KM-FI'!C11</f>
        <v/>
      </c>
      <c r="E5" s="71" t="s">
        <v>115</v>
      </c>
      <c r="F5" s="73" t="str">
        <f>IF(Alapa!$N$2=0," ",Alapa!$N$2)</f>
        <v xml:space="preserve"> </v>
      </c>
      <c r="G5" s="72"/>
      <c r="H5" s="152"/>
      <c r="I5" s="154"/>
      <c r="J5" s="155"/>
      <c r="K5" s="10" t="s">
        <v>8</v>
      </c>
      <c r="L5" s="1" t="s">
        <v>9</v>
      </c>
      <c r="M5" s="150"/>
      <c r="N5" s="150"/>
      <c r="O5" s="150"/>
      <c r="P5" s="66" t="s">
        <v>73</v>
      </c>
      <c r="Q5" s="37"/>
      <c r="R5" s="37"/>
      <c r="S5" s="23"/>
      <c r="T5" s="23"/>
    </row>
    <row r="6" spans="1:20" ht="16.5" x14ac:dyDescent="0.3">
      <c r="A6" s="18" t="s">
        <v>116</v>
      </c>
      <c r="E6" s="80"/>
      <c r="G6" s="156" t="s">
        <v>117</v>
      </c>
      <c r="H6" s="157">
        <f>IF('KM-FI-01'!H24=0,'KM-FI-01'!H23*Alapa!D33,IF('KM-FI-01'!H24&lt;'KM-FI-01'!H23,'KM-FI-01'!H24*Alapa!D33,'KM-FI-01'!H23*Alapa!D33))</f>
        <v>0</v>
      </c>
      <c r="I6" s="158"/>
      <c r="J6" s="159"/>
      <c r="K6" s="10" t="s">
        <v>11</v>
      </c>
      <c r="L6" s="1" t="s">
        <v>12</v>
      </c>
      <c r="M6" s="150"/>
      <c r="N6" s="150"/>
      <c r="O6" s="150"/>
      <c r="P6" s="1"/>
      <c r="Q6" s="68"/>
      <c r="R6" s="68"/>
      <c r="S6" s="38"/>
      <c r="T6" s="38"/>
    </row>
    <row r="7" spans="1:20" ht="16.5" x14ac:dyDescent="0.3">
      <c r="A7" s="15" t="str">
        <f>"Mérlegértékek "&amp;Alapa!E33&amp;" "&amp;Alapa!D34&amp;"-ban"</f>
        <v>Mérlegértékek  -ban</v>
      </c>
      <c r="B7" s="160"/>
      <c r="C7" s="161"/>
      <c r="D7" s="162">
        <f>Alapa!C10</f>
        <v>0</v>
      </c>
      <c r="E7" s="163">
        <f>Alapa!C11</f>
        <v>0</v>
      </c>
      <c r="F7" s="162" t="s">
        <v>118</v>
      </c>
      <c r="G7" s="162" t="str">
        <f>Alapa!C11&amp;"/"&amp;Alapa!C10</f>
        <v>/</v>
      </c>
      <c r="H7" s="164" t="s">
        <v>119</v>
      </c>
      <c r="I7" s="165" t="s">
        <v>120</v>
      </c>
      <c r="J7" s="166" t="s">
        <v>121</v>
      </c>
      <c r="K7" s="10" t="s">
        <v>14</v>
      </c>
      <c r="L7" s="1" t="s">
        <v>15</v>
      </c>
      <c r="M7" s="150"/>
      <c r="N7" s="150"/>
      <c r="O7" s="150"/>
      <c r="P7" s="139"/>
      <c r="Q7" s="139"/>
      <c r="R7" s="37"/>
      <c r="S7" s="23"/>
      <c r="T7" s="23"/>
    </row>
    <row r="8" spans="1:20" ht="16.5" x14ac:dyDescent="0.3">
      <c r="A8" s="167"/>
      <c r="B8" s="168" t="str">
        <f>"Számlaegyenlegek "&amp;Alapa!D34&amp;"-ban"</f>
        <v>Számlaegyenlegek -ban</v>
      </c>
      <c r="C8" s="77"/>
      <c r="D8" s="169">
        <f>Alapa!D35</f>
        <v>0</v>
      </c>
      <c r="E8" s="170">
        <f>Alapa!D35</f>
        <v>0</v>
      </c>
      <c r="F8" s="169">
        <f>Alapa!D35</f>
        <v>0</v>
      </c>
      <c r="G8" s="169" t="s">
        <v>96</v>
      </c>
      <c r="H8" s="171" t="s">
        <v>122</v>
      </c>
      <c r="I8" s="172"/>
      <c r="J8" s="173"/>
      <c r="K8" s="1" t="s">
        <v>7</v>
      </c>
      <c r="L8" s="29">
        <v>1</v>
      </c>
      <c r="M8" s="150"/>
      <c r="N8" s="150"/>
      <c r="O8" s="150"/>
    </row>
    <row r="9" spans="1:20" x14ac:dyDescent="0.25">
      <c r="A9" s="174"/>
      <c r="B9" s="174"/>
      <c r="C9" s="174"/>
      <c r="D9" s="175"/>
      <c r="E9" s="176"/>
      <c r="F9" s="177"/>
      <c r="G9" s="177"/>
      <c r="H9" s="178"/>
      <c r="I9" s="178"/>
      <c r="J9" s="145"/>
      <c r="M9" s="150"/>
      <c r="N9" s="150"/>
      <c r="O9" s="150"/>
    </row>
    <row r="10" spans="1:20" x14ac:dyDescent="0.25">
      <c r="A10" s="174"/>
      <c r="B10" s="174"/>
      <c r="C10" s="174"/>
      <c r="D10" s="175"/>
      <c r="E10" s="176"/>
      <c r="F10" s="179" t="str">
        <f t="shared" ref="F10:F73" si="0">IF(E10-D10=0," ",E10-D10)</f>
        <v xml:space="preserve"> </v>
      </c>
      <c r="G10" s="180" t="str">
        <f t="shared" ref="G10:G73" si="1">IFERROR(E10/D10%," ")</f>
        <v xml:space="preserve"> </v>
      </c>
      <c r="H10" s="103" t="str">
        <f>IFERROR(IF(A10=0,IF(ABS(F10)&lt;$H$6," ",IF(F10=0," ",F10))," ")," ")</f>
        <v xml:space="preserve"> </v>
      </c>
      <c r="I10" s="178"/>
      <c r="J10" s="145"/>
      <c r="K10" s="150"/>
    </row>
    <row r="11" spans="1:20" x14ac:dyDescent="0.25">
      <c r="A11" s="181"/>
      <c r="B11" s="181"/>
      <c r="C11" s="181"/>
      <c r="D11" s="181"/>
      <c r="E11" s="181"/>
      <c r="F11" s="182" t="str">
        <f t="shared" si="0"/>
        <v xml:space="preserve"> </v>
      </c>
      <c r="G11" s="183" t="str">
        <f t="shared" si="1"/>
        <v xml:space="preserve"> </v>
      </c>
      <c r="H11" s="182"/>
      <c r="I11" s="184"/>
      <c r="J11" s="181"/>
      <c r="K11" s="150"/>
    </row>
    <row r="12" spans="1:20" x14ac:dyDescent="0.25">
      <c r="A12" s="181"/>
      <c r="B12" s="181"/>
      <c r="C12" s="181"/>
      <c r="D12" s="181"/>
      <c r="E12" s="181"/>
      <c r="F12" s="182" t="str">
        <f t="shared" si="0"/>
        <v xml:space="preserve"> </v>
      </c>
      <c r="G12" s="183" t="str">
        <f t="shared" si="1"/>
        <v xml:space="preserve"> </v>
      </c>
      <c r="H12" s="182"/>
      <c r="I12" s="184"/>
      <c r="J12" s="181"/>
      <c r="K12" s="150"/>
    </row>
    <row r="13" spans="1:20" x14ac:dyDescent="0.25">
      <c r="A13" s="181"/>
      <c r="B13" s="181"/>
      <c r="C13" s="181"/>
      <c r="D13" s="181"/>
      <c r="E13" s="181"/>
      <c r="F13" s="182" t="str">
        <f t="shared" si="0"/>
        <v xml:space="preserve"> </v>
      </c>
      <c r="G13" s="183" t="str">
        <f t="shared" si="1"/>
        <v xml:space="preserve"> </v>
      </c>
      <c r="H13" s="182"/>
      <c r="I13" s="184"/>
      <c r="J13" s="181"/>
      <c r="K13" s="150"/>
    </row>
    <row r="14" spans="1:20" x14ac:dyDescent="0.25">
      <c r="A14" s="181"/>
      <c r="B14" s="181"/>
      <c r="C14" s="181"/>
      <c r="D14" s="181"/>
      <c r="E14" s="181"/>
      <c r="F14" s="182" t="str">
        <f t="shared" si="0"/>
        <v xml:space="preserve"> </v>
      </c>
      <c r="G14" s="183" t="str">
        <f t="shared" si="1"/>
        <v xml:space="preserve"> </v>
      </c>
      <c r="H14" s="182"/>
      <c r="I14" s="181"/>
      <c r="J14" s="181"/>
      <c r="K14" s="150"/>
    </row>
    <row r="15" spans="1:20" x14ac:dyDescent="0.25">
      <c r="A15" s="181"/>
      <c r="B15" s="181"/>
      <c r="C15" s="181"/>
      <c r="D15" s="181"/>
      <c r="E15" s="181"/>
      <c r="F15" s="182" t="str">
        <f t="shared" si="0"/>
        <v xml:space="preserve"> </v>
      </c>
      <c r="G15" s="183" t="str">
        <f t="shared" si="1"/>
        <v xml:space="preserve"> </v>
      </c>
      <c r="H15" s="182"/>
      <c r="I15" s="184"/>
      <c r="J15" s="181"/>
      <c r="K15" s="150"/>
    </row>
    <row r="16" spans="1:20" x14ac:dyDescent="0.25">
      <c r="A16" s="181"/>
      <c r="B16" s="181"/>
      <c r="C16" s="181"/>
      <c r="D16" s="181"/>
      <c r="E16" s="181"/>
      <c r="F16" s="182" t="str">
        <f t="shared" si="0"/>
        <v xml:space="preserve"> </v>
      </c>
      <c r="G16" s="183" t="str">
        <f t="shared" si="1"/>
        <v xml:space="preserve"> </v>
      </c>
      <c r="H16" s="182"/>
      <c r="I16" s="184"/>
      <c r="J16" s="181"/>
      <c r="K16" s="150"/>
      <c r="L16" s="150"/>
      <c r="M16" s="150"/>
      <c r="N16" s="150"/>
      <c r="O16" s="150"/>
    </row>
    <row r="17" spans="1:15" x14ac:dyDescent="0.25">
      <c r="A17" s="181"/>
      <c r="B17" s="181"/>
      <c r="C17" s="181"/>
      <c r="D17" s="181"/>
      <c r="E17" s="181"/>
      <c r="F17" s="182" t="str">
        <f t="shared" si="0"/>
        <v xml:space="preserve"> </v>
      </c>
      <c r="G17" s="183" t="str">
        <f t="shared" si="1"/>
        <v xml:space="preserve"> </v>
      </c>
      <c r="H17" s="182"/>
      <c r="I17" s="184"/>
      <c r="J17" s="181"/>
      <c r="K17" s="150"/>
      <c r="L17" s="150"/>
      <c r="M17" s="150"/>
      <c r="N17" s="150"/>
      <c r="O17" s="150"/>
    </row>
    <row r="18" spans="1:15" x14ac:dyDescent="0.25">
      <c r="A18" s="181"/>
      <c r="B18" s="181"/>
      <c r="C18" s="181"/>
      <c r="D18" s="181"/>
      <c r="E18" s="181"/>
      <c r="F18" s="182" t="str">
        <f t="shared" si="0"/>
        <v xml:space="preserve"> </v>
      </c>
      <c r="G18" s="183" t="str">
        <f t="shared" si="1"/>
        <v xml:space="preserve"> </v>
      </c>
      <c r="H18" s="182"/>
      <c r="I18" s="184"/>
      <c r="J18" s="181"/>
      <c r="K18" s="150"/>
      <c r="L18" s="150"/>
      <c r="M18" s="150"/>
      <c r="N18" s="150"/>
      <c r="O18" s="150"/>
    </row>
    <row r="19" spans="1:15" x14ac:dyDescent="0.25">
      <c r="A19" s="181"/>
      <c r="B19" s="181"/>
      <c r="C19" s="181"/>
      <c r="D19" s="181"/>
      <c r="E19" s="181"/>
      <c r="F19" s="182" t="str">
        <f t="shared" si="0"/>
        <v xml:space="preserve"> </v>
      </c>
      <c r="G19" s="183" t="str">
        <f t="shared" si="1"/>
        <v xml:space="preserve"> </v>
      </c>
      <c r="H19" s="182"/>
      <c r="I19" s="184"/>
      <c r="J19" s="181"/>
      <c r="K19" s="150"/>
      <c r="L19" s="150"/>
      <c r="M19" s="150"/>
      <c r="N19" s="150"/>
      <c r="O19" s="150"/>
    </row>
    <row r="20" spans="1:15" x14ac:dyDescent="0.25">
      <c r="A20" s="181"/>
      <c r="B20" s="181"/>
      <c r="C20" s="181"/>
      <c r="D20" s="181"/>
      <c r="E20" s="181"/>
      <c r="F20" s="182" t="str">
        <f t="shared" si="0"/>
        <v xml:space="preserve"> </v>
      </c>
      <c r="G20" s="183" t="str">
        <f t="shared" si="1"/>
        <v xml:space="preserve"> </v>
      </c>
      <c r="H20" s="182"/>
      <c r="I20" s="184"/>
      <c r="J20" s="181"/>
      <c r="K20" s="150"/>
      <c r="L20" s="150"/>
      <c r="M20" s="150"/>
      <c r="N20" s="150"/>
      <c r="O20" s="150"/>
    </row>
    <row r="21" spans="1:15" x14ac:dyDescent="0.25">
      <c r="A21" s="181"/>
      <c r="B21" s="181"/>
      <c r="C21" s="181"/>
      <c r="D21" s="181"/>
      <c r="E21" s="181"/>
      <c r="F21" s="182" t="str">
        <f t="shared" si="0"/>
        <v xml:space="preserve"> </v>
      </c>
      <c r="G21" s="183" t="str">
        <f t="shared" si="1"/>
        <v xml:space="preserve"> </v>
      </c>
      <c r="H21" s="182"/>
      <c r="I21" s="184"/>
      <c r="J21" s="181"/>
      <c r="K21" s="150"/>
      <c r="L21" s="150"/>
      <c r="M21" s="150"/>
      <c r="N21" s="150"/>
      <c r="O21" s="150"/>
    </row>
    <row r="22" spans="1:15" x14ac:dyDescent="0.25">
      <c r="A22" s="181"/>
      <c r="B22" s="181"/>
      <c r="C22" s="181"/>
      <c r="D22" s="181"/>
      <c r="E22" s="181"/>
      <c r="F22" s="182" t="str">
        <f t="shared" si="0"/>
        <v xml:space="preserve"> </v>
      </c>
      <c r="G22" s="183" t="str">
        <f t="shared" si="1"/>
        <v xml:space="preserve"> </v>
      </c>
      <c r="H22" s="182"/>
      <c r="I22" s="184"/>
      <c r="J22" s="181"/>
      <c r="K22" s="150"/>
      <c r="L22" s="150"/>
      <c r="M22" s="150"/>
      <c r="N22" s="150"/>
      <c r="O22" s="150"/>
    </row>
    <row r="23" spans="1:15" x14ac:dyDescent="0.25">
      <c r="A23" s="181"/>
      <c r="B23" s="181"/>
      <c r="C23" s="181"/>
      <c r="D23" s="181"/>
      <c r="E23" s="181"/>
      <c r="F23" s="182" t="str">
        <f t="shared" si="0"/>
        <v xml:space="preserve"> </v>
      </c>
      <c r="G23" s="183" t="str">
        <f t="shared" si="1"/>
        <v xml:space="preserve"> </v>
      </c>
      <c r="H23" s="182"/>
      <c r="I23" s="184"/>
      <c r="J23" s="181"/>
      <c r="K23" s="150"/>
      <c r="L23" s="150"/>
      <c r="M23" s="150"/>
      <c r="N23" s="150"/>
      <c r="O23" s="150"/>
    </row>
    <row r="24" spans="1:15" x14ac:dyDescent="0.25">
      <c r="A24" s="181"/>
      <c r="B24" s="181"/>
      <c r="C24" s="181"/>
      <c r="D24" s="181"/>
      <c r="E24" s="181"/>
      <c r="F24" s="182" t="str">
        <f t="shared" si="0"/>
        <v xml:space="preserve"> </v>
      </c>
      <c r="G24" s="183" t="str">
        <f t="shared" si="1"/>
        <v xml:space="preserve"> </v>
      </c>
      <c r="H24" s="182"/>
      <c r="I24" s="184"/>
      <c r="J24" s="181"/>
      <c r="K24" s="150"/>
      <c r="L24" s="150"/>
      <c r="M24" s="150"/>
      <c r="N24" s="150"/>
      <c r="O24" s="150"/>
    </row>
    <row r="25" spans="1:15" x14ac:dyDescent="0.25">
      <c r="A25" s="181"/>
      <c r="B25" s="181"/>
      <c r="C25" s="181"/>
      <c r="D25" s="181"/>
      <c r="E25" s="181"/>
      <c r="F25" s="182" t="str">
        <f t="shared" si="0"/>
        <v xml:space="preserve"> </v>
      </c>
      <c r="G25" s="183" t="str">
        <f t="shared" si="1"/>
        <v xml:space="preserve"> </v>
      </c>
      <c r="H25" s="182"/>
      <c r="I25" s="184"/>
      <c r="J25" s="181"/>
      <c r="K25" s="150"/>
      <c r="L25" s="150"/>
      <c r="M25" s="150"/>
      <c r="N25" s="150"/>
      <c r="O25" s="150"/>
    </row>
    <row r="26" spans="1:15" x14ac:dyDescent="0.25">
      <c r="A26" s="181"/>
      <c r="B26" s="181"/>
      <c r="C26" s="181"/>
      <c r="D26" s="181"/>
      <c r="E26" s="181"/>
      <c r="F26" s="182" t="str">
        <f t="shared" si="0"/>
        <v xml:space="preserve"> </v>
      </c>
      <c r="G26" s="183" t="str">
        <f t="shared" si="1"/>
        <v xml:space="preserve"> </v>
      </c>
      <c r="H26" s="182"/>
      <c r="I26" s="184"/>
      <c r="J26" s="181"/>
      <c r="K26" s="150"/>
      <c r="L26" s="150"/>
      <c r="M26" s="150"/>
      <c r="N26" s="150"/>
      <c r="O26" s="150"/>
    </row>
    <row r="27" spans="1:15" x14ac:dyDescent="0.25">
      <c r="A27" s="181"/>
      <c r="B27" s="181"/>
      <c r="C27" s="181"/>
      <c r="D27" s="181"/>
      <c r="E27" s="181"/>
      <c r="F27" s="182" t="str">
        <f t="shared" si="0"/>
        <v xml:space="preserve"> </v>
      </c>
      <c r="G27" s="183" t="str">
        <f t="shared" si="1"/>
        <v xml:space="preserve"> </v>
      </c>
      <c r="H27" s="182"/>
      <c r="I27" s="184"/>
      <c r="J27" s="181"/>
      <c r="K27" s="150"/>
      <c r="L27" s="150"/>
      <c r="M27" s="150"/>
      <c r="N27" s="150"/>
      <c r="O27" s="150"/>
    </row>
    <row r="28" spans="1:15" x14ac:dyDescent="0.25">
      <c r="A28" s="181"/>
      <c r="B28" s="181"/>
      <c r="C28" s="181"/>
      <c r="D28" s="181"/>
      <c r="E28" s="181"/>
      <c r="F28" s="182" t="str">
        <f t="shared" si="0"/>
        <v xml:space="preserve"> </v>
      </c>
      <c r="G28" s="183" t="str">
        <f t="shared" si="1"/>
        <v xml:space="preserve"> </v>
      </c>
      <c r="H28" s="182"/>
      <c r="I28" s="184"/>
      <c r="J28" s="181"/>
      <c r="K28" s="150"/>
      <c r="L28" s="150"/>
      <c r="M28" s="150"/>
      <c r="N28" s="150"/>
      <c r="O28" s="150"/>
    </row>
    <row r="29" spans="1:15" x14ac:dyDescent="0.25">
      <c r="A29" s="181"/>
      <c r="B29" s="181"/>
      <c r="C29" s="181"/>
      <c r="D29" s="181"/>
      <c r="E29" s="181"/>
      <c r="F29" s="182" t="str">
        <f t="shared" si="0"/>
        <v xml:space="preserve"> </v>
      </c>
      <c r="G29" s="183" t="str">
        <f t="shared" si="1"/>
        <v xml:space="preserve"> </v>
      </c>
      <c r="H29" s="182"/>
      <c r="I29" s="184"/>
      <c r="J29" s="181"/>
      <c r="K29" s="150"/>
      <c r="L29" s="150"/>
      <c r="M29" s="150"/>
      <c r="N29" s="150"/>
      <c r="O29" s="150"/>
    </row>
    <row r="30" spans="1:15" x14ac:dyDescent="0.25">
      <c r="A30" s="181"/>
      <c r="B30" s="181"/>
      <c r="C30" s="181"/>
      <c r="D30" s="181"/>
      <c r="E30" s="181"/>
      <c r="F30" s="182" t="str">
        <f t="shared" si="0"/>
        <v xml:space="preserve"> </v>
      </c>
      <c r="G30" s="183" t="str">
        <f t="shared" si="1"/>
        <v xml:space="preserve"> </v>
      </c>
      <c r="H30" s="182"/>
      <c r="I30" s="184"/>
      <c r="J30" s="181"/>
      <c r="K30" s="150"/>
      <c r="L30" s="150"/>
      <c r="M30" s="150"/>
      <c r="N30" s="150"/>
      <c r="O30" s="150"/>
    </row>
    <row r="31" spans="1:15" x14ac:dyDescent="0.25">
      <c r="A31" s="181"/>
      <c r="B31" s="181"/>
      <c r="C31" s="181"/>
      <c r="D31" s="181"/>
      <c r="E31" s="181"/>
      <c r="F31" s="182" t="str">
        <f t="shared" si="0"/>
        <v xml:space="preserve"> </v>
      </c>
      <c r="G31" s="183" t="str">
        <f t="shared" si="1"/>
        <v xml:space="preserve"> </v>
      </c>
      <c r="H31" s="182"/>
      <c r="I31" s="184"/>
      <c r="J31" s="181"/>
      <c r="K31" s="150"/>
      <c r="L31" s="150"/>
      <c r="M31" s="150"/>
      <c r="N31" s="150"/>
      <c r="O31" s="150"/>
    </row>
    <row r="32" spans="1:15" x14ac:dyDescent="0.25">
      <c r="A32" s="181"/>
      <c r="B32" s="181"/>
      <c r="C32" s="181"/>
      <c r="D32" s="181"/>
      <c r="E32" s="181"/>
      <c r="F32" s="182" t="str">
        <f t="shared" si="0"/>
        <v xml:space="preserve"> </v>
      </c>
      <c r="G32" s="183" t="str">
        <f t="shared" si="1"/>
        <v xml:space="preserve"> </v>
      </c>
      <c r="H32" s="182"/>
      <c r="I32" s="184"/>
      <c r="J32" s="181"/>
      <c r="K32" s="150"/>
      <c r="L32" s="150"/>
      <c r="M32" s="150"/>
      <c r="N32" s="150"/>
      <c r="O32" s="150"/>
    </row>
    <row r="33" spans="1:15" x14ac:dyDescent="0.25">
      <c r="A33" s="181"/>
      <c r="B33" s="181"/>
      <c r="C33" s="181"/>
      <c r="D33" s="181"/>
      <c r="E33" s="181"/>
      <c r="F33" s="182" t="str">
        <f t="shared" si="0"/>
        <v xml:space="preserve"> </v>
      </c>
      <c r="G33" s="183" t="str">
        <f t="shared" si="1"/>
        <v xml:space="preserve"> </v>
      </c>
      <c r="H33" s="182"/>
      <c r="I33" s="184"/>
      <c r="J33" s="181"/>
      <c r="K33" s="150"/>
      <c r="L33" s="150"/>
      <c r="M33" s="150"/>
      <c r="N33" s="150"/>
      <c r="O33" s="150"/>
    </row>
    <row r="34" spans="1:15" x14ac:dyDescent="0.25">
      <c r="A34" s="181"/>
      <c r="B34" s="181"/>
      <c r="C34" s="181"/>
      <c r="D34" s="181"/>
      <c r="E34" s="181"/>
      <c r="F34" s="182" t="str">
        <f t="shared" si="0"/>
        <v xml:space="preserve"> </v>
      </c>
      <c r="G34" s="183" t="str">
        <f t="shared" si="1"/>
        <v xml:space="preserve"> </v>
      </c>
      <c r="H34" s="182"/>
      <c r="I34" s="184"/>
      <c r="J34" s="181"/>
      <c r="K34" s="150"/>
      <c r="L34" s="150"/>
      <c r="M34" s="150"/>
      <c r="N34" s="150"/>
      <c r="O34" s="150"/>
    </row>
    <row r="35" spans="1:15" x14ac:dyDescent="0.25">
      <c r="A35" s="181"/>
      <c r="B35" s="181"/>
      <c r="C35" s="181"/>
      <c r="D35" s="181"/>
      <c r="E35" s="181"/>
      <c r="F35" s="182" t="str">
        <f t="shared" si="0"/>
        <v xml:space="preserve"> </v>
      </c>
      <c r="G35" s="183" t="str">
        <f t="shared" si="1"/>
        <v xml:space="preserve"> </v>
      </c>
      <c r="H35" s="182"/>
      <c r="I35" s="184"/>
      <c r="J35" s="181"/>
      <c r="K35" s="150"/>
      <c r="L35" s="150"/>
      <c r="M35" s="150"/>
      <c r="N35" s="150"/>
      <c r="O35" s="150"/>
    </row>
    <row r="36" spans="1:15" x14ac:dyDescent="0.25">
      <c r="A36" s="181"/>
      <c r="B36" s="181"/>
      <c r="C36" s="181"/>
      <c r="D36" s="181"/>
      <c r="E36" s="181"/>
      <c r="F36" s="182" t="str">
        <f t="shared" si="0"/>
        <v xml:space="preserve"> </v>
      </c>
      <c r="G36" s="183" t="str">
        <f t="shared" si="1"/>
        <v xml:space="preserve"> </v>
      </c>
      <c r="H36" s="182"/>
      <c r="I36" s="184"/>
      <c r="J36" s="181"/>
      <c r="K36" s="150"/>
      <c r="L36" s="150"/>
      <c r="M36" s="150"/>
      <c r="N36" s="150"/>
      <c r="O36" s="150"/>
    </row>
    <row r="37" spans="1:15" x14ac:dyDescent="0.25">
      <c r="A37" s="181"/>
      <c r="B37" s="181"/>
      <c r="C37" s="181"/>
      <c r="D37" s="181"/>
      <c r="E37" s="181"/>
      <c r="F37" s="182" t="str">
        <f t="shared" si="0"/>
        <v xml:space="preserve"> </v>
      </c>
      <c r="G37" s="183" t="str">
        <f t="shared" si="1"/>
        <v xml:space="preserve"> </v>
      </c>
      <c r="H37" s="182"/>
      <c r="I37" s="184"/>
      <c r="J37" s="181"/>
      <c r="K37" s="150"/>
      <c r="L37" s="150"/>
      <c r="M37" s="150"/>
      <c r="N37" s="150"/>
      <c r="O37" s="150"/>
    </row>
    <row r="38" spans="1:15" x14ac:dyDescent="0.25">
      <c r="A38" s="181"/>
      <c r="B38" s="181"/>
      <c r="C38" s="181"/>
      <c r="D38" s="181"/>
      <c r="E38" s="181"/>
      <c r="F38" s="182" t="str">
        <f t="shared" si="0"/>
        <v xml:space="preserve"> </v>
      </c>
      <c r="G38" s="183" t="str">
        <f t="shared" si="1"/>
        <v xml:space="preserve"> </v>
      </c>
      <c r="H38" s="182"/>
      <c r="I38" s="184"/>
      <c r="J38" s="181"/>
      <c r="K38" s="150"/>
      <c r="L38" s="150"/>
      <c r="M38" s="150"/>
      <c r="N38" s="150"/>
      <c r="O38" s="150"/>
    </row>
    <row r="39" spans="1:15" x14ac:dyDescent="0.25">
      <c r="A39" s="181"/>
      <c r="B39" s="181"/>
      <c r="C39" s="181"/>
      <c r="D39" s="181"/>
      <c r="E39" s="181"/>
      <c r="F39" s="182" t="str">
        <f t="shared" si="0"/>
        <v xml:space="preserve"> </v>
      </c>
      <c r="G39" s="183" t="str">
        <f t="shared" si="1"/>
        <v xml:space="preserve"> </v>
      </c>
      <c r="H39" s="182"/>
      <c r="I39" s="184"/>
      <c r="J39" s="181"/>
      <c r="K39" s="150"/>
      <c r="L39" s="150"/>
      <c r="M39" s="150"/>
      <c r="N39" s="150"/>
      <c r="O39" s="150"/>
    </row>
    <row r="40" spans="1:15" x14ac:dyDescent="0.25">
      <c r="A40" s="181"/>
      <c r="B40" s="181"/>
      <c r="C40" s="181"/>
      <c r="D40" s="181"/>
      <c r="E40" s="181"/>
      <c r="F40" s="182" t="str">
        <f t="shared" si="0"/>
        <v xml:space="preserve"> </v>
      </c>
      <c r="G40" s="183" t="str">
        <f t="shared" si="1"/>
        <v xml:space="preserve"> </v>
      </c>
      <c r="H40" s="182"/>
      <c r="I40" s="184"/>
      <c r="J40" s="181"/>
      <c r="K40" s="150"/>
      <c r="L40" s="150"/>
      <c r="M40" s="150"/>
      <c r="N40" s="150"/>
      <c r="O40" s="150"/>
    </row>
    <row r="41" spans="1:15" x14ac:dyDescent="0.25">
      <c r="A41" s="181"/>
      <c r="B41" s="181"/>
      <c r="C41" s="181"/>
      <c r="D41" s="181"/>
      <c r="E41" s="181"/>
      <c r="F41" s="182" t="str">
        <f t="shared" si="0"/>
        <v xml:space="preserve"> </v>
      </c>
      <c r="G41" s="183" t="str">
        <f t="shared" si="1"/>
        <v xml:space="preserve"> </v>
      </c>
      <c r="H41" s="182"/>
      <c r="I41" s="184"/>
      <c r="J41" s="181"/>
      <c r="K41" s="150"/>
      <c r="L41" s="150"/>
      <c r="M41" s="150"/>
      <c r="N41" s="150"/>
      <c r="O41" s="150"/>
    </row>
    <row r="42" spans="1:15" x14ac:dyDescent="0.25">
      <c r="A42" s="181"/>
      <c r="B42" s="181"/>
      <c r="C42" s="181"/>
      <c r="D42" s="181"/>
      <c r="E42" s="181"/>
      <c r="F42" s="182" t="str">
        <f t="shared" si="0"/>
        <v xml:space="preserve"> </v>
      </c>
      <c r="G42" s="183" t="str">
        <f t="shared" si="1"/>
        <v xml:space="preserve"> </v>
      </c>
      <c r="H42" s="182"/>
      <c r="I42" s="184"/>
      <c r="J42" s="181"/>
      <c r="K42" s="150"/>
      <c r="L42" s="150"/>
      <c r="M42" s="150"/>
      <c r="N42" s="150"/>
      <c r="O42" s="150"/>
    </row>
    <row r="43" spans="1:15" x14ac:dyDescent="0.25">
      <c r="A43" s="181"/>
      <c r="B43" s="181"/>
      <c r="C43" s="181"/>
      <c r="D43" s="181"/>
      <c r="E43" s="181"/>
      <c r="F43" s="182" t="str">
        <f t="shared" si="0"/>
        <v xml:space="preserve"> </v>
      </c>
      <c r="G43" s="183" t="str">
        <f t="shared" si="1"/>
        <v xml:space="preserve"> </v>
      </c>
      <c r="H43" s="182"/>
      <c r="I43" s="184"/>
      <c r="J43" s="181"/>
      <c r="K43" s="150"/>
      <c r="L43" s="150"/>
      <c r="M43" s="150"/>
      <c r="N43" s="150"/>
      <c r="O43" s="150"/>
    </row>
    <row r="44" spans="1:15" x14ac:dyDescent="0.25">
      <c r="A44" s="181"/>
      <c r="B44" s="181"/>
      <c r="C44" s="181"/>
      <c r="D44" s="181"/>
      <c r="E44" s="181"/>
      <c r="F44" s="182" t="str">
        <f t="shared" si="0"/>
        <v xml:space="preserve"> </v>
      </c>
      <c r="G44" s="183" t="str">
        <f t="shared" si="1"/>
        <v xml:space="preserve"> </v>
      </c>
      <c r="H44" s="182"/>
      <c r="I44" s="184"/>
      <c r="J44" s="181"/>
      <c r="K44" s="150"/>
      <c r="L44" s="150"/>
      <c r="M44" s="150"/>
      <c r="N44" s="150"/>
      <c r="O44" s="150"/>
    </row>
    <row r="45" spans="1:15" x14ac:dyDescent="0.25">
      <c r="A45" s="181"/>
      <c r="B45" s="181"/>
      <c r="C45" s="181"/>
      <c r="D45" s="181"/>
      <c r="E45" s="181"/>
      <c r="F45" s="182" t="str">
        <f t="shared" si="0"/>
        <v xml:space="preserve"> </v>
      </c>
      <c r="G45" s="183" t="str">
        <f t="shared" si="1"/>
        <v xml:space="preserve"> </v>
      </c>
      <c r="H45" s="182"/>
      <c r="I45" s="184"/>
      <c r="J45" s="181"/>
      <c r="K45" s="150"/>
      <c r="L45" s="150"/>
      <c r="M45" s="150"/>
      <c r="N45" s="150"/>
      <c r="O45" s="150"/>
    </row>
    <row r="46" spans="1:15" x14ac:dyDescent="0.25">
      <c r="A46" s="181"/>
      <c r="B46" s="181"/>
      <c r="C46" s="181"/>
      <c r="D46" s="181"/>
      <c r="E46" s="181"/>
      <c r="F46" s="182" t="str">
        <f t="shared" si="0"/>
        <v xml:space="preserve"> </v>
      </c>
      <c r="G46" s="183" t="str">
        <f t="shared" si="1"/>
        <v xml:space="preserve"> </v>
      </c>
      <c r="H46" s="182"/>
      <c r="I46" s="184"/>
      <c r="J46" s="181"/>
      <c r="K46" s="150"/>
      <c r="L46" s="150"/>
      <c r="M46" s="150"/>
      <c r="N46" s="150"/>
      <c r="O46" s="150"/>
    </row>
    <row r="47" spans="1:15" x14ac:dyDescent="0.25">
      <c r="A47" s="181"/>
      <c r="B47" s="181"/>
      <c r="C47" s="181"/>
      <c r="D47" s="181"/>
      <c r="E47" s="181"/>
      <c r="F47" s="182" t="str">
        <f t="shared" si="0"/>
        <v xml:space="preserve"> </v>
      </c>
      <c r="G47" s="183" t="str">
        <f t="shared" si="1"/>
        <v xml:space="preserve"> </v>
      </c>
      <c r="H47" s="182"/>
      <c r="I47" s="184"/>
      <c r="J47" s="181"/>
      <c r="K47" s="150"/>
      <c r="L47" s="150"/>
      <c r="M47" s="150"/>
      <c r="N47" s="150"/>
      <c r="O47" s="150"/>
    </row>
    <row r="48" spans="1:15" x14ac:dyDescent="0.25">
      <c r="A48" s="181"/>
      <c r="B48" s="181"/>
      <c r="C48" s="181"/>
      <c r="D48" s="181"/>
      <c r="E48" s="181"/>
      <c r="F48" s="182" t="str">
        <f t="shared" si="0"/>
        <v xml:space="preserve"> </v>
      </c>
      <c r="G48" s="183" t="str">
        <f t="shared" si="1"/>
        <v xml:space="preserve"> </v>
      </c>
      <c r="H48" s="182"/>
      <c r="I48" s="184"/>
      <c r="J48" s="181"/>
      <c r="K48" s="150"/>
      <c r="L48" s="150"/>
      <c r="M48" s="150"/>
      <c r="N48" s="150"/>
      <c r="O48" s="150"/>
    </row>
    <row r="49" spans="1:15" x14ac:dyDescent="0.25">
      <c r="A49" s="181"/>
      <c r="B49" s="181"/>
      <c r="C49" s="181"/>
      <c r="D49" s="181"/>
      <c r="E49" s="181"/>
      <c r="F49" s="182" t="str">
        <f t="shared" si="0"/>
        <v xml:space="preserve"> </v>
      </c>
      <c r="G49" s="183" t="str">
        <f t="shared" si="1"/>
        <v xml:space="preserve"> </v>
      </c>
      <c r="H49" s="182"/>
      <c r="I49" s="184"/>
      <c r="J49" s="181"/>
      <c r="K49" s="150"/>
      <c r="L49" s="150"/>
      <c r="M49" s="150"/>
      <c r="N49" s="150"/>
      <c r="O49" s="150"/>
    </row>
    <row r="50" spans="1:15" x14ac:dyDescent="0.25">
      <c r="A50" s="181"/>
      <c r="B50" s="181"/>
      <c r="C50" s="181"/>
      <c r="D50" s="181"/>
      <c r="E50" s="181"/>
      <c r="F50" s="182" t="str">
        <f t="shared" si="0"/>
        <v xml:space="preserve"> </v>
      </c>
      <c r="G50" s="183" t="str">
        <f t="shared" si="1"/>
        <v xml:space="preserve"> </v>
      </c>
      <c r="H50" s="182"/>
      <c r="I50" s="184"/>
      <c r="J50" s="181"/>
      <c r="K50" s="150"/>
      <c r="L50" s="150"/>
      <c r="M50" s="150"/>
      <c r="N50" s="150"/>
      <c r="O50" s="150"/>
    </row>
    <row r="51" spans="1:15" x14ac:dyDescent="0.25">
      <c r="A51" s="181"/>
      <c r="B51" s="181"/>
      <c r="C51" s="181"/>
      <c r="D51" s="181"/>
      <c r="E51" s="181"/>
      <c r="F51" s="182" t="str">
        <f t="shared" si="0"/>
        <v xml:space="preserve"> </v>
      </c>
      <c r="G51" s="183" t="str">
        <f t="shared" si="1"/>
        <v xml:space="preserve"> </v>
      </c>
      <c r="H51" s="182"/>
      <c r="I51" s="184"/>
    </row>
    <row r="52" spans="1:15" x14ac:dyDescent="0.25">
      <c r="A52" s="181"/>
      <c r="B52" s="181"/>
      <c r="C52" s="181"/>
      <c r="D52" s="181"/>
      <c r="E52" s="181"/>
      <c r="F52" s="182" t="str">
        <f t="shared" si="0"/>
        <v xml:space="preserve"> </v>
      </c>
      <c r="G52" s="183" t="str">
        <f t="shared" si="1"/>
        <v xml:space="preserve"> </v>
      </c>
      <c r="H52" s="182"/>
      <c r="I52" s="184"/>
    </row>
    <row r="53" spans="1:15" x14ac:dyDescent="0.25">
      <c r="A53" s="181"/>
      <c r="B53" s="181"/>
      <c r="C53" s="181"/>
      <c r="D53" s="181"/>
      <c r="E53" s="181"/>
      <c r="F53" s="182" t="str">
        <f t="shared" si="0"/>
        <v xml:space="preserve"> </v>
      </c>
      <c r="G53" s="183" t="str">
        <f t="shared" si="1"/>
        <v xml:space="preserve"> </v>
      </c>
      <c r="H53" s="182"/>
      <c r="I53" s="184"/>
    </row>
    <row r="54" spans="1:15" x14ac:dyDescent="0.25">
      <c r="A54" s="181"/>
      <c r="B54" s="181"/>
      <c r="C54" s="181"/>
      <c r="D54" s="181"/>
      <c r="E54" s="181"/>
      <c r="F54" s="182" t="str">
        <f t="shared" si="0"/>
        <v xml:space="preserve"> </v>
      </c>
      <c r="G54" s="183" t="str">
        <f t="shared" si="1"/>
        <v xml:space="preserve"> </v>
      </c>
      <c r="H54" s="182"/>
      <c r="I54" s="184"/>
    </row>
    <row r="55" spans="1:15" x14ac:dyDescent="0.25">
      <c r="A55" s="181"/>
      <c r="B55" s="181"/>
      <c r="C55" s="181"/>
      <c r="D55" s="181"/>
      <c r="E55" s="181"/>
      <c r="F55" s="182" t="str">
        <f t="shared" si="0"/>
        <v xml:space="preserve"> </v>
      </c>
      <c r="G55" s="183" t="str">
        <f t="shared" si="1"/>
        <v xml:space="preserve"> </v>
      </c>
      <c r="H55" s="182"/>
      <c r="I55" s="184"/>
    </row>
    <row r="56" spans="1:15" x14ac:dyDescent="0.25">
      <c r="A56" s="181"/>
      <c r="B56" s="181"/>
      <c r="C56" s="181"/>
      <c r="D56" s="181"/>
      <c r="E56" s="181"/>
      <c r="F56" s="182" t="str">
        <f t="shared" si="0"/>
        <v xml:space="preserve"> </v>
      </c>
      <c r="G56" s="183" t="str">
        <f t="shared" si="1"/>
        <v xml:space="preserve"> </v>
      </c>
      <c r="H56" s="182"/>
      <c r="I56" s="184"/>
    </row>
    <row r="57" spans="1:15" x14ac:dyDescent="0.25">
      <c r="A57" s="181"/>
      <c r="B57" s="181"/>
      <c r="C57" s="181"/>
      <c r="D57" s="181"/>
      <c r="E57" s="181"/>
      <c r="F57" s="182" t="str">
        <f t="shared" si="0"/>
        <v xml:space="preserve"> </v>
      </c>
      <c r="G57" s="183" t="str">
        <f t="shared" si="1"/>
        <v xml:space="preserve"> </v>
      </c>
      <c r="H57" s="182"/>
      <c r="I57" s="184"/>
    </row>
    <row r="58" spans="1:15" x14ac:dyDescent="0.25">
      <c r="A58" s="181"/>
      <c r="B58" s="181"/>
      <c r="C58" s="181"/>
      <c r="D58" s="181"/>
      <c r="E58" s="181"/>
      <c r="F58" s="182" t="str">
        <f t="shared" si="0"/>
        <v xml:space="preserve"> </v>
      </c>
      <c r="G58" s="183" t="str">
        <f t="shared" si="1"/>
        <v xml:space="preserve"> </v>
      </c>
      <c r="H58" s="182"/>
      <c r="I58" s="184"/>
    </row>
    <row r="59" spans="1:15" x14ac:dyDescent="0.25">
      <c r="A59" s="181"/>
      <c r="B59" s="181"/>
      <c r="C59" s="181"/>
      <c r="D59" s="181"/>
      <c r="E59" s="181"/>
      <c r="F59" s="182" t="str">
        <f t="shared" si="0"/>
        <v xml:space="preserve"> </v>
      </c>
      <c r="G59" s="183" t="str">
        <f t="shared" si="1"/>
        <v xml:space="preserve"> </v>
      </c>
      <c r="H59" s="182"/>
      <c r="I59" s="184"/>
    </row>
    <row r="60" spans="1:15" x14ac:dyDescent="0.25">
      <c r="A60" s="181"/>
      <c r="B60" s="181"/>
      <c r="C60" s="181"/>
      <c r="D60" s="181"/>
      <c r="E60" s="181"/>
      <c r="F60" s="182" t="str">
        <f t="shared" si="0"/>
        <v xml:space="preserve"> </v>
      </c>
      <c r="G60" s="183" t="str">
        <f t="shared" si="1"/>
        <v xml:space="preserve"> </v>
      </c>
      <c r="H60" s="182"/>
      <c r="I60" s="184"/>
    </row>
    <row r="61" spans="1:15" x14ac:dyDescent="0.25">
      <c r="A61" s="181"/>
      <c r="B61" s="181"/>
      <c r="C61" s="181"/>
      <c r="D61" s="181"/>
      <c r="E61" s="181"/>
      <c r="F61" s="182" t="str">
        <f t="shared" si="0"/>
        <v xml:space="preserve"> </v>
      </c>
      <c r="G61" s="183" t="str">
        <f t="shared" si="1"/>
        <v xml:space="preserve"> </v>
      </c>
      <c r="H61" s="182"/>
      <c r="I61" s="184"/>
    </row>
    <row r="62" spans="1:15" x14ac:dyDescent="0.25">
      <c r="A62" s="181"/>
      <c r="B62" s="181"/>
      <c r="C62" s="181"/>
      <c r="D62" s="181"/>
      <c r="E62" s="181"/>
      <c r="F62" s="182" t="str">
        <f t="shared" si="0"/>
        <v xml:space="preserve"> </v>
      </c>
      <c r="G62" s="183" t="str">
        <f t="shared" si="1"/>
        <v xml:space="preserve"> </v>
      </c>
      <c r="H62" s="182"/>
      <c r="I62" s="184"/>
    </row>
    <row r="63" spans="1:15" x14ac:dyDescent="0.25">
      <c r="A63" s="181"/>
      <c r="B63" s="181"/>
      <c r="C63" s="181"/>
      <c r="D63" s="181"/>
      <c r="E63" s="181"/>
      <c r="F63" s="182" t="str">
        <f t="shared" si="0"/>
        <v xml:space="preserve"> </v>
      </c>
      <c r="G63" s="183" t="str">
        <f t="shared" si="1"/>
        <v xml:space="preserve"> </v>
      </c>
      <c r="H63" s="182"/>
      <c r="I63" s="184"/>
    </row>
    <row r="64" spans="1:15" x14ac:dyDescent="0.25">
      <c r="A64" s="181"/>
      <c r="B64" s="181"/>
      <c r="C64" s="181"/>
      <c r="D64" s="181"/>
      <c r="E64" s="181"/>
      <c r="F64" s="182" t="str">
        <f t="shared" si="0"/>
        <v xml:space="preserve"> </v>
      </c>
      <c r="G64" s="183" t="str">
        <f t="shared" si="1"/>
        <v xml:space="preserve"> </v>
      </c>
      <c r="H64" s="182"/>
      <c r="I64" s="184"/>
    </row>
    <row r="65" spans="1:9" x14ac:dyDescent="0.25">
      <c r="A65" s="181"/>
      <c r="B65" s="181"/>
      <c r="C65" s="181"/>
      <c r="D65" s="181"/>
      <c r="E65" s="181"/>
      <c r="F65" s="182" t="str">
        <f t="shared" si="0"/>
        <v xml:space="preserve"> </v>
      </c>
      <c r="G65" s="183" t="str">
        <f t="shared" si="1"/>
        <v xml:space="preserve"> </v>
      </c>
      <c r="H65" s="182"/>
      <c r="I65" s="184"/>
    </row>
    <row r="66" spans="1:9" x14ac:dyDescent="0.25">
      <c r="A66" s="181"/>
      <c r="B66" s="181"/>
      <c r="C66" s="181"/>
      <c r="D66" s="181"/>
      <c r="E66" s="181"/>
      <c r="F66" s="182" t="str">
        <f t="shared" si="0"/>
        <v xml:space="preserve"> </v>
      </c>
      <c r="G66" s="183" t="str">
        <f t="shared" si="1"/>
        <v xml:space="preserve"> </v>
      </c>
      <c r="H66" s="182"/>
      <c r="I66" s="184"/>
    </row>
    <row r="67" spans="1:9" x14ac:dyDescent="0.25">
      <c r="A67" s="181"/>
      <c r="B67" s="181"/>
      <c r="C67" s="181"/>
      <c r="D67" s="181"/>
      <c r="E67" s="181"/>
      <c r="F67" s="182" t="str">
        <f t="shared" si="0"/>
        <v xml:space="preserve"> </v>
      </c>
      <c r="G67" s="183" t="str">
        <f t="shared" si="1"/>
        <v xml:space="preserve"> </v>
      </c>
      <c r="H67" s="182"/>
      <c r="I67" s="184"/>
    </row>
    <row r="68" spans="1:9" x14ac:dyDescent="0.25">
      <c r="A68" s="181"/>
      <c r="B68" s="181"/>
      <c r="C68" s="181"/>
      <c r="D68" s="181"/>
      <c r="E68" s="181"/>
      <c r="F68" s="182" t="str">
        <f t="shared" si="0"/>
        <v xml:space="preserve"> </v>
      </c>
      <c r="G68" s="183" t="str">
        <f t="shared" si="1"/>
        <v xml:space="preserve"> </v>
      </c>
      <c r="H68" s="182"/>
      <c r="I68" s="184"/>
    </row>
    <row r="69" spans="1:9" x14ac:dyDescent="0.25">
      <c r="A69" s="181"/>
      <c r="B69" s="181"/>
      <c r="C69" s="181"/>
      <c r="D69" s="181"/>
      <c r="E69" s="181"/>
      <c r="F69" s="182" t="str">
        <f t="shared" si="0"/>
        <v xml:space="preserve"> </v>
      </c>
      <c r="G69" s="183" t="str">
        <f t="shared" si="1"/>
        <v xml:space="preserve"> </v>
      </c>
      <c r="H69" s="182"/>
      <c r="I69" s="184"/>
    </row>
    <row r="70" spans="1:9" x14ac:dyDescent="0.25">
      <c r="A70" s="181"/>
      <c r="B70" s="181"/>
      <c r="C70" s="181"/>
      <c r="D70" s="181"/>
      <c r="E70" s="181"/>
      <c r="F70" s="182" t="str">
        <f t="shared" si="0"/>
        <v xml:space="preserve"> </v>
      </c>
      <c r="G70" s="183" t="str">
        <f t="shared" si="1"/>
        <v xml:space="preserve"> </v>
      </c>
      <c r="H70" s="182"/>
      <c r="I70" s="184"/>
    </row>
    <row r="71" spans="1:9" x14ac:dyDescent="0.25">
      <c r="A71" s="181"/>
      <c r="B71" s="181"/>
      <c r="C71" s="181"/>
      <c r="D71" s="181"/>
      <c r="E71" s="181"/>
      <c r="F71" s="182" t="str">
        <f t="shared" si="0"/>
        <v xml:space="preserve"> </v>
      </c>
      <c r="G71" s="183" t="str">
        <f t="shared" si="1"/>
        <v xml:space="preserve"> </v>
      </c>
      <c r="H71" s="182"/>
      <c r="I71" s="184"/>
    </row>
    <row r="72" spans="1:9" x14ac:dyDescent="0.25">
      <c r="A72" s="181"/>
      <c r="B72" s="181"/>
      <c r="C72" s="181"/>
      <c r="D72" s="181"/>
      <c r="E72" s="181"/>
      <c r="F72" s="182" t="str">
        <f t="shared" si="0"/>
        <v xml:space="preserve"> </v>
      </c>
      <c r="G72" s="183" t="str">
        <f t="shared" si="1"/>
        <v xml:space="preserve"> </v>
      </c>
      <c r="H72" s="182"/>
      <c r="I72" s="184"/>
    </row>
    <row r="73" spans="1:9" x14ac:dyDescent="0.25">
      <c r="A73" s="181"/>
      <c r="B73" s="181"/>
      <c r="C73" s="181"/>
      <c r="D73" s="181"/>
      <c r="E73" s="181"/>
      <c r="F73" s="182" t="str">
        <f t="shared" si="0"/>
        <v xml:space="preserve"> </v>
      </c>
      <c r="G73" s="183" t="str">
        <f t="shared" si="1"/>
        <v xml:space="preserve"> </v>
      </c>
      <c r="H73" s="182"/>
      <c r="I73" s="184"/>
    </row>
    <row r="74" spans="1:9" x14ac:dyDescent="0.25">
      <c r="A74" s="181"/>
      <c r="B74" s="181"/>
      <c r="C74" s="181"/>
      <c r="D74" s="181"/>
      <c r="E74" s="181"/>
      <c r="F74" s="182" t="str">
        <f t="shared" ref="F74:F137" si="2">IF(E74-D74=0," ",E74-D74)</f>
        <v xml:space="preserve"> </v>
      </c>
      <c r="G74" s="183" t="str">
        <f t="shared" ref="G74:G137" si="3">IFERROR(E74/D74%," ")</f>
        <v xml:space="preserve"> </v>
      </c>
      <c r="H74" s="182"/>
      <c r="I74" s="184"/>
    </row>
    <row r="75" spans="1:9" x14ac:dyDescent="0.25">
      <c r="A75" s="181"/>
      <c r="B75" s="181"/>
      <c r="C75" s="181"/>
      <c r="D75" s="181"/>
      <c r="E75" s="181"/>
      <c r="F75" s="182" t="str">
        <f t="shared" si="2"/>
        <v xml:space="preserve"> </v>
      </c>
      <c r="G75" s="183" t="str">
        <f t="shared" si="3"/>
        <v xml:space="preserve"> </v>
      </c>
      <c r="H75" s="182"/>
      <c r="I75" s="184"/>
    </row>
    <row r="76" spans="1:9" x14ac:dyDescent="0.25">
      <c r="A76" s="181"/>
      <c r="B76" s="181"/>
      <c r="C76" s="181"/>
      <c r="D76" s="181"/>
      <c r="E76" s="181"/>
      <c r="F76" s="182" t="str">
        <f t="shared" si="2"/>
        <v xml:space="preserve"> </v>
      </c>
      <c r="G76" s="183" t="str">
        <f t="shared" si="3"/>
        <v xml:space="preserve"> </v>
      </c>
      <c r="H76" s="182"/>
      <c r="I76" s="184"/>
    </row>
    <row r="77" spans="1:9" x14ac:dyDescent="0.25">
      <c r="A77" s="181"/>
      <c r="B77" s="181"/>
      <c r="C77" s="181"/>
      <c r="D77" s="181"/>
      <c r="E77" s="181"/>
      <c r="F77" s="182" t="str">
        <f t="shared" si="2"/>
        <v xml:space="preserve"> </v>
      </c>
      <c r="G77" s="183" t="str">
        <f t="shared" si="3"/>
        <v xml:space="preserve"> </v>
      </c>
      <c r="H77" s="182"/>
      <c r="I77" s="184"/>
    </row>
    <row r="78" spans="1:9" x14ac:dyDescent="0.25">
      <c r="A78" s="181"/>
      <c r="B78" s="181"/>
      <c r="C78" s="181"/>
      <c r="D78" s="181"/>
      <c r="E78" s="181"/>
      <c r="F78" s="182" t="str">
        <f t="shared" si="2"/>
        <v xml:space="preserve"> </v>
      </c>
      <c r="G78" s="183" t="str">
        <f t="shared" si="3"/>
        <v xml:space="preserve"> </v>
      </c>
      <c r="H78" s="182"/>
      <c r="I78" s="184"/>
    </row>
    <row r="79" spans="1:9" x14ac:dyDescent="0.25">
      <c r="A79" s="181"/>
      <c r="B79" s="181"/>
      <c r="C79" s="181"/>
      <c r="D79" s="181"/>
      <c r="E79" s="181"/>
      <c r="F79" s="182" t="str">
        <f t="shared" si="2"/>
        <v xml:space="preserve"> </v>
      </c>
      <c r="G79" s="183" t="str">
        <f t="shared" si="3"/>
        <v xml:space="preserve"> </v>
      </c>
      <c r="H79" s="182"/>
      <c r="I79" s="184"/>
    </row>
    <row r="80" spans="1:9" x14ac:dyDescent="0.25">
      <c r="A80" s="181"/>
      <c r="B80" s="181"/>
      <c r="C80" s="181"/>
      <c r="D80" s="181"/>
      <c r="E80" s="181"/>
      <c r="F80" s="182" t="str">
        <f t="shared" si="2"/>
        <v xml:space="preserve"> </v>
      </c>
      <c r="G80" s="183" t="str">
        <f t="shared" si="3"/>
        <v xml:space="preserve"> </v>
      </c>
      <c r="H80" s="182"/>
      <c r="I80" s="184"/>
    </row>
    <row r="81" spans="1:9" x14ac:dyDescent="0.25">
      <c r="A81" s="181"/>
      <c r="B81" s="181"/>
      <c r="C81" s="181"/>
      <c r="D81" s="181"/>
      <c r="E81" s="181"/>
      <c r="F81" s="182" t="str">
        <f t="shared" si="2"/>
        <v xml:space="preserve"> </v>
      </c>
      <c r="G81" s="183" t="str">
        <f t="shared" si="3"/>
        <v xml:space="preserve"> </v>
      </c>
      <c r="H81" s="182"/>
      <c r="I81" s="184"/>
    </row>
    <row r="82" spans="1:9" x14ac:dyDescent="0.25">
      <c r="A82" s="181"/>
      <c r="B82" s="181"/>
      <c r="C82" s="181"/>
      <c r="D82" s="181"/>
      <c r="E82" s="181"/>
      <c r="F82" s="182" t="str">
        <f t="shared" si="2"/>
        <v xml:space="preserve"> </v>
      </c>
      <c r="G82" s="183" t="str">
        <f t="shared" si="3"/>
        <v xml:space="preserve"> </v>
      </c>
      <c r="H82" s="182"/>
      <c r="I82" s="184"/>
    </row>
    <row r="83" spans="1:9" x14ac:dyDescent="0.25">
      <c r="A83" s="181"/>
      <c r="B83" s="181"/>
      <c r="C83" s="181"/>
      <c r="D83" s="181"/>
      <c r="E83" s="181"/>
      <c r="F83" s="182" t="str">
        <f t="shared" si="2"/>
        <v xml:space="preserve"> </v>
      </c>
      <c r="G83" s="183" t="str">
        <f t="shared" si="3"/>
        <v xml:space="preserve"> </v>
      </c>
      <c r="H83" s="182"/>
      <c r="I83" s="184"/>
    </row>
    <row r="84" spans="1:9" x14ac:dyDescent="0.25">
      <c r="A84" s="181"/>
      <c r="B84" s="181"/>
      <c r="C84" s="181"/>
      <c r="D84" s="181"/>
      <c r="E84" s="181"/>
      <c r="F84" s="182" t="str">
        <f t="shared" si="2"/>
        <v xml:space="preserve"> </v>
      </c>
      <c r="G84" s="183" t="str">
        <f t="shared" si="3"/>
        <v xml:space="preserve"> </v>
      </c>
      <c r="H84" s="182"/>
      <c r="I84" s="184"/>
    </row>
    <row r="85" spans="1:9" x14ac:dyDescent="0.25">
      <c r="A85" s="181"/>
      <c r="B85" s="181"/>
      <c r="C85" s="181"/>
      <c r="D85" s="181"/>
      <c r="E85" s="181"/>
      <c r="F85" s="182" t="str">
        <f t="shared" si="2"/>
        <v xml:space="preserve"> </v>
      </c>
      <c r="G85" s="183" t="str">
        <f t="shared" si="3"/>
        <v xml:space="preserve"> </v>
      </c>
      <c r="H85" s="182"/>
      <c r="I85" s="184"/>
    </row>
    <row r="86" spans="1:9" x14ac:dyDescent="0.25">
      <c r="A86" s="181"/>
      <c r="B86" s="181"/>
      <c r="C86" s="181"/>
      <c r="D86" s="181"/>
      <c r="E86" s="181"/>
      <c r="F86" s="182" t="str">
        <f t="shared" si="2"/>
        <v xml:space="preserve"> </v>
      </c>
      <c r="G86" s="183" t="str">
        <f t="shared" si="3"/>
        <v xml:space="preserve"> </v>
      </c>
      <c r="H86" s="182"/>
      <c r="I86" s="184"/>
    </row>
    <row r="87" spans="1:9" x14ac:dyDescent="0.25">
      <c r="A87" s="181"/>
      <c r="B87" s="181"/>
      <c r="C87" s="181"/>
      <c r="D87" s="181"/>
      <c r="E87" s="181"/>
      <c r="F87" s="182" t="str">
        <f t="shared" si="2"/>
        <v xml:space="preserve"> </v>
      </c>
      <c r="G87" s="183" t="str">
        <f t="shared" si="3"/>
        <v xml:space="preserve"> </v>
      </c>
      <c r="H87" s="182"/>
      <c r="I87" s="184"/>
    </row>
    <row r="88" spans="1:9" x14ac:dyDescent="0.25">
      <c r="A88" s="181"/>
      <c r="B88" s="181"/>
      <c r="C88" s="181"/>
      <c r="D88" s="181"/>
      <c r="E88" s="181"/>
      <c r="F88" s="182" t="str">
        <f t="shared" si="2"/>
        <v xml:space="preserve"> </v>
      </c>
      <c r="G88" s="183" t="str">
        <f t="shared" si="3"/>
        <v xml:space="preserve"> </v>
      </c>
      <c r="H88" s="182"/>
      <c r="I88" s="184"/>
    </row>
    <row r="89" spans="1:9" x14ac:dyDescent="0.25">
      <c r="A89" s="181"/>
      <c r="B89" s="181"/>
      <c r="C89" s="181"/>
      <c r="D89" s="181"/>
      <c r="E89" s="181"/>
      <c r="F89" s="182" t="str">
        <f t="shared" si="2"/>
        <v xml:space="preserve"> </v>
      </c>
      <c r="G89" s="183" t="str">
        <f t="shared" si="3"/>
        <v xml:space="preserve"> </v>
      </c>
      <c r="H89" s="182"/>
      <c r="I89" s="184"/>
    </row>
    <row r="90" spans="1:9" x14ac:dyDescent="0.25">
      <c r="A90" s="181"/>
      <c r="B90" s="181"/>
      <c r="C90" s="181"/>
      <c r="D90" s="181"/>
      <c r="E90" s="181"/>
      <c r="F90" s="182" t="str">
        <f t="shared" si="2"/>
        <v xml:space="preserve"> </v>
      </c>
      <c r="G90" s="183" t="str">
        <f t="shared" si="3"/>
        <v xml:space="preserve"> </v>
      </c>
      <c r="H90" s="182"/>
      <c r="I90" s="184"/>
    </row>
    <row r="91" spans="1:9" x14ac:dyDescent="0.25">
      <c r="A91" s="181"/>
      <c r="B91" s="181"/>
      <c r="C91" s="181"/>
      <c r="D91" s="181"/>
      <c r="E91" s="181"/>
      <c r="F91" s="182" t="str">
        <f t="shared" si="2"/>
        <v xml:space="preserve"> </v>
      </c>
      <c r="G91" s="183" t="str">
        <f t="shared" si="3"/>
        <v xml:space="preserve"> </v>
      </c>
      <c r="H91" s="182"/>
      <c r="I91" s="184"/>
    </row>
    <row r="92" spans="1:9" x14ac:dyDescent="0.25">
      <c r="A92" s="181"/>
      <c r="B92" s="181"/>
      <c r="C92" s="181"/>
      <c r="D92" s="181"/>
      <c r="E92" s="181"/>
      <c r="F92" s="182" t="str">
        <f t="shared" si="2"/>
        <v xml:space="preserve"> </v>
      </c>
      <c r="G92" s="183" t="str">
        <f t="shared" si="3"/>
        <v xml:space="preserve"> </v>
      </c>
      <c r="H92" s="182"/>
      <c r="I92" s="184"/>
    </row>
    <row r="93" spans="1:9" x14ac:dyDescent="0.25">
      <c r="A93" s="181"/>
      <c r="B93" s="181"/>
      <c r="C93" s="181"/>
      <c r="D93" s="181"/>
      <c r="E93" s="181"/>
      <c r="F93" s="182" t="str">
        <f t="shared" si="2"/>
        <v xml:space="preserve"> </v>
      </c>
      <c r="G93" s="183" t="str">
        <f t="shared" si="3"/>
        <v xml:space="preserve"> </v>
      </c>
      <c r="H93" s="182"/>
      <c r="I93" s="184"/>
    </row>
    <row r="94" spans="1:9" x14ac:dyDescent="0.25">
      <c r="A94" s="181"/>
      <c r="B94" s="181"/>
      <c r="C94" s="181"/>
      <c r="D94" s="181"/>
      <c r="E94" s="181"/>
      <c r="F94" s="182" t="str">
        <f t="shared" si="2"/>
        <v xml:space="preserve"> </v>
      </c>
      <c r="G94" s="183" t="str">
        <f t="shared" si="3"/>
        <v xml:space="preserve"> </v>
      </c>
      <c r="H94" s="182"/>
      <c r="I94" s="184"/>
    </row>
    <row r="95" spans="1:9" x14ac:dyDescent="0.25">
      <c r="A95" s="181"/>
      <c r="B95" s="181"/>
      <c r="C95" s="181"/>
      <c r="D95" s="181"/>
      <c r="E95" s="181"/>
      <c r="F95" s="182" t="str">
        <f t="shared" si="2"/>
        <v xml:space="preserve"> </v>
      </c>
      <c r="G95" s="183" t="str">
        <f t="shared" si="3"/>
        <v xml:space="preserve"> </v>
      </c>
      <c r="H95" s="182"/>
      <c r="I95" s="184"/>
    </row>
    <row r="96" spans="1:9" x14ac:dyDescent="0.25">
      <c r="A96" s="181"/>
      <c r="B96" s="181"/>
      <c r="C96" s="181"/>
      <c r="D96" s="181"/>
      <c r="E96" s="181"/>
      <c r="F96" s="182" t="str">
        <f t="shared" si="2"/>
        <v xml:space="preserve"> </v>
      </c>
      <c r="G96" s="183" t="str">
        <f t="shared" si="3"/>
        <v xml:space="preserve"> </v>
      </c>
      <c r="H96" s="182"/>
      <c r="I96" s="184"/>
    </row>
    <row r="97" spans="1:9" x14ac:dyDescent="0.25">
      <c r="A97" s="181"/>
      <c r="B97" s="181"/>
      <c r="C97" s="181"/>
      <c r="D97" s="181"/>
      <c r="E97" s="181"/>
      <c r="F97" s="182" t="str">
        <f t="shared" si="2"/>
        <v xml:space="preserve"> </v>
      </c>
      <c r="G97" s="183" t="str">
        <f t="shared" si="3"/>
        <v xml:space="preserve"> </v>
      </c>
      <c r="H97" s="182"/>
      <c r="I97" s="184"/>
    </row>
    <row r="98" spans="1:9" x14ac:dyDescent="0.25">
      <c r="A98" s="181"/>
      <c r="B98" s="181"/>
      <c r="C98" s="181"/>
      <c r="D98" s="181"/>
      <c r="E98" s="181"/>
      <c r="F98" s="182" t="str">
        <f t="shared" si="2"/>
        <v xml:space="preserve"> </v>
      </c>
      <c r="G98" s="183" t="str">
        <f t="shared" si="3"/>
        <v xml:space="preserve"> </v>
      </c>
      <c r="H98" s="182"/>
      <c r="I98" s="184"/>
    </row>
    <row r="99" spans="1:9" x14ac:dyDescent="0.25">
      <c r="A99" s="181"/>
      <c r="B99" s="181"/>
      <c r="C99" s="181"/>
      <c r="D99" s="181"/>
      <c r="E99" s="181"/>
      <c r="F99" s="182" t="str">
        <f t="shared" si="2"/>
        <v xml:space="preserve"> </v>
      </c>
      <c r="G99" s="183" t="str">
        <f t="shared" si="3"/>
        <v xml:space="preserve"> </v>
      </c>
      <c r="H99" s="182"/>
      <c r="I99" s="184"/>
    </row>
    <row r="100" spans="1:9" x14ac:dyDescent="0.25">
      <c r="A100" s="181"/>
      <c r="B100" s="181"/>
      <c r="C100" s="181"/>
      <c r="D100" s="181"/>
      <c r="E100" s="181"/>
      <c r="F100" s="182" t="str">
        <f t="shared" si="2"/>
        <v xml:space="preserve"> </v>
      </c>
      <c r="G100" s="183" t="str">
        <f t="shared" si="3"/>
        <v xml:space="preserve"> </v>
      </c>
      <c r="H100" s="182"/>
      <c r="I100" s="184"/>
    </row>
    <row r="101" spans="1:9" x14ac:dyDescent="0.25">
      <c r="A101" s="181"/>
      <c r="B101" s="181"/>
      <c r="C101" s="181"/>
      <c r="D101" s="181"/>
      <c r="E101" s="181"/>
      <c r="F101" s="182" t="str">
        <f t="shared" si="2"/>
        <v xml:space="preserve"> </v>
      </c>
      <c r="G101" s="183" t="str">
        <f t="shared" si="3"/>
        <v xml:space="preserve"> </v>
      </c>
      <c r="H101" s="182"/>
      <c r="I101" s="184"/>
    </row>
    <row r="102" spans="1:9" x14ac:dyDescent="0.25">
      <c r="A102" s="181"/>
      <c r="B102" s="181"/>
      <c r="C102" s="181"/>
      <c r="D102" s="181"/>
      <c r="E102" s="181"/>
      <c r="F102" s="182" t="str">
        <f t="shared" si="2"/>
        <v xml:space="preserve"> </v>
      </c>
      <c r="G102" s="183" t="str">
        <f t="shared" si="3"/>
        <v xml:space="preserve"> </v>
      </c>
      <c r="H102" s="182"/>
      <c r="I102" s="184"/>
    </row>
    <row r="103" spans="1:9" x14ac:dyDescent="0.25">
      <c r="A103" s="181"/>
      <c r="B103" s="181"/>
      <c r="C103" s="181"/>
      <c r="D103" s="181"/>
      <c r="E103" s="181"/>
      <c r="F103" s="182" t="str">
        <f t="shared" si="2"/>
        <v xml:space="preserve"> </v>
      </c>
      <c r="G103" s="183" t="str">
        <f t="shared" si="3"/>
        <v xml:space="preserve"> </v>
      </c>
      <c r="H103" s="182"/>
      <c r="I103" s="184"/>
    </row>
    <row r="104" spans="1:9" x14ac:dyDescent="0.25">
      <c r="A104" s="181"/>
      <c r="B104" s="181"/>
      <c r="C104" s="181"/>
      <c r="D104" s="181"/>
      <c r="E104" s="181"/>
      <c r="F104" s="182" t="str">
        <f t="shared" si="2"/>
        <v xml:space="preserve"> </v>
      </c>
      <c r="G104" s="183" t="str">
        <f t="shared" si="3"/>
        <v xml:space="preserve"> </v>
      </c>
      <c r="H104" s="182"/>
      <c r="I104" s="184"/>
    </row>
    <row r="105" spans="1:9" x14ac:dyDescent="0.25">
      <c r="A105" s="181"/>
      <c r="B105" s="181"/>
      <c r="C105" s="181"/>
      <c r="D105" s="181"/>
      <c r="E105" s="181"/>
      <c r="F105" s="182" t="str">
        <f t="shared" si="2"/>
        <v xml:space="preserve"> </v>
      </c>
      <c r="G105" s="183" t="str">
        <f t="shared" si="3"/>
        <v xml:space="preserve"> </v>
      </c>
      <c r="H105" s="182"/>
      <c r="I105" s="184"/>
    </row>
    <row r="106" spans="1:9" x14ac:dyDescent="0.25">
      <c r="A106" s="181"/>
      <c r="B106" s="181"/>
      <c r="C106" s="181"/>
      <c r="D106" s="181"/>
      <c r="E106" s="181"/>
      <c r="F106" s="182" t="str">
        <f t="shared" si="2"/>
        <v xml:space="preserve"> </v>
      </c>
      <c r="G106" s="183" t="str">
        <f t="shared" si="3"/>
        <v xml:space="preserve"> </v>
      </c>
      <c r="H106" s="182"/>
      <c r="I106" s="184"/>
    </row>
    <row r="107" spans="1:9" x14ac:dyDescent="0.25">
      <c r="A107" s="181"/>
      <c r="B107" s="181"/>
      <c r="C107" s="181"/>
      <c r="D107" s="181"/>
      <c r="E107" s="181"/>
      <c r="F107" s="182" t="str">
        <f t="shared" si="2"/>
        <v xml:space="preserve"> </v>
      </c>
      <c r="G107" s="183" t="str">
        <f t="shared" si="3"/>
        <v xml:space="preserve"> </v>
      </c>
      <c r="H107" s="182"/>
      <c r="I107" s="184"/>
    </row>
    <row r="108" spans="1:9" x14ac:dyDescent="0.25">
      <c r="A108" s="181"/>
      <c r="B108" s="181"/>
      <c r="C108" s="181"/>
      <c r="D108" s="181"/>
      <c r="E108" s="181"/>
      <c r="F108" s="182" t="str">
        <f t="shared" si="2"/>
        <v xml:space="preserve"> </v>
      </c>
      <c r="G108" s="183" t="str">
        <f t="shared" si="3"/>
        <v xml:space="preserve"> </v>
      </c>
      <c r="H108" s="182"/>
      <c r="I108" s="184"/>
    </row>
    <row r="109" spans="1:9" x14ac:dyDescent="0.25">
      <c r="A109" s="181"/>
      <c r="B109" s="181"/>
      <c r="C109" s="181"/>
      <c r="D109" s="181"/>
      <c r="E109" s="181"/>
      <c r="F109" s="182" t="str">
        <f t="shared" si="2"/>
        <v xml:space="preserve"> </v>
      </c>
      <c r="G109" s="183" t="str">
        <f t="shared" si="3"/>
        <v xml:space="preserve"> </v>
      </c>
      <c r="H109" s="182"/>
      <c r="I109" s="184"/>
    </row>
    <row r="110" spans="1:9" x14ac:dyDescent="0.25">
      <c r="A110" s="181"/>
      <c r="B110" s="181"/>
      <c r="C110" s="181"/>
      <c r="D110" s="181"/>
      <c r="E110" s="181"/>
      <c r="F110" s="182" t="str">
        <f t="shared" si="2"/>
        <v xml:space="preserve"> </v>
      </c>
      <c r="G110" s="183" t="str">
        <f t="shared" si="3"/>
        <v xml:space="preserve"> </v>
      </c>
      <c r="H110" s="182"/>
      <c r="I110" s="184"/>
    </row>
    <row r="111" spans="1:9" x14ac:dyDescent="0.25">
      <c r="A111" s="181"/>
      <c r="B111" s="181"/>
      <c r="C111" s="181"/>
      <c r="D111" s="181"/>
      <c r="E111" s="181"/>
      <c r="F111" s="182" t="str">
        <f t="shared" si="2"/>
        <v xml:space="preserve"> </v>
      </c>
      <c r="G111" s="183" t="str">
        <f t="shared" si="3"/>
        <v xml:space="preserve"> </v>
      </c>
      <c r="H111" s="182"/>
      <c r="I111" s="184"/>
    </row>
    <row r="112" spans="1:9" x14ac:dyDescent="0.25">
      <c r="A112" s="181"/>
      <c r="B112" s="181"/>
      <c r="C112" s="181"/>
      <c r="D112" s="181"/>
      <c r="E112" s="181"/>
      <c r="F112" s="182" t="str">
        <f t="shared" si="2"/>
        <v xml:space="preserve"> </v>
      </c>
      <c r="G112" s="183" t="str">
        <f t="shared" si="3"/>
        <v xml:space="preserve"> </v>
      </c>
      <c r="H112" s="182"/>
      <c r="I112" s="184"/>
    </row>
    <row r="113" spans="1:9" x14ac:dyDescent="0.25">
      <c r="A113" s="181"/>
      <c r="B113" s="181"/>
      <c r="C113" s="181"/>
      <c r="D113" s="181"/>
      <c r="E113" s="181"/>
      <c r="F113" s="182" t="str">
        <f t="shared" si="2"/>
        <v xml:space="preserve"> </v>
      </c>
      <c r="G113" s="183" t="str">
        <f t="shared" si="3"/>
        <v xml:space="preserve"> </v>
      </c>
      <c r="H113" s="182"/>
      <c r="I113" s="184"/>
    </row>
    <row r="114" spans="1:9" x14ac:dyDescent="0.25">
      <c r="A114" s="181"/>
      <c r="B114" s="181"/>
      <c r="C114" s="181"/>
      <c r="D114" s="181"/>
      <c r="E114" s="181"/>
      <c r="F114" s="182" t="str">
        <f t="shared" si="2"/>
        <v xml:space="preserve"> </v>
      </c>
      <c r="G114" s="183" t="str">
        <f t="shared" si="3"/>
        <v xml:space="preserve"> </v>
      </c>
      <c r="H114" s="182"/>
      <c r="I114" s="184"/>
    </row>
    <row r="115" spans="1:9" x14ac:dyDescent="0.25">
      <c r="A115" s="181"/>
      <c r="B115" s="181"/>
      <c r="C115" s="181"/>
      <c r="D115" s="181"/>
      <c r="E115" s="181"/>
      <c r="F115" s="182" t="str">
        <f t="shared" si="2"/>
        <v xml:space="preserve"> </v>
      </c>
      <c r="G115" s="183" t="str">
        <f t="shared" si="3"/>
        <v xml:space="preserve"> </v>
      </c>
      <c r="H115" s="182"/>
      <c r="I115" s="184"/>
    </row>
    <row r="116" spans="1:9" x14ac:dyDescent="0.25">
      <c r="A116" s="181"/>
      <c r="B116" s="181"/>
      <c r="C116" s="181"/>
      <c r="D116" s="181"/>
      <c r="E116" s="181"/>
      <c r="F116" s="182" t="str">
        <f t="shared" si="2"/>
        <v xml:space="preserve"> </v>
      </c>
      <c r="G116" s="183" t="str">
        <f t="shared" si="3"/>
        <v xml:space="preserve"> </v>
      </c>
      <c r="H116" s="182"/>
      <c r="I116" s="184"/>
    </row>
    <row r="117" spans="1:9" x14ac:dyDescent="0.25">
      <c r="A117" s="181"/>
      <c r="B117" s="181"/>
      <c r="C117" s="181"/>
      <c r="D117" s="181"/>
      <c r="E117" s="181"/>
      <c r="F117" s="182" t="str">
        <f t="shared" si="2"/>
        <v xml:space="preserve"> </v>
      </c>
      <c r="G117" s="183" t="str">
        <f t="shared" si="3"/>
        <v xml:space="preserve"> </v>
      </c>
      <c r="H117" s="182"/>
      <c r="I117" s="184"/>
    </row>
    <row r="118" spans="1:9" x14ac:dyDescent="0.25">
      <c r="A118" s="181"/>
      <c r="B118" s="181"/>
      <c r="C118" s="181"/>
      <c r="D118" s="181"/>
      <c r="E118" s="181"/>
      <c r="F118" s="182" t="str">
        <f t="shared" si="2"/>
        <v xml:space="preserve"> </v>
      </c>
      <c r="G118" s="183" t="str">
        <f t="shared" si="3"/>
        <v xml:space="preserve"> </v>
      </c>
      <c r="H118" s="182"/>
      <c r="I118" s="184"/>
    </row>
    <row r="119" spans="1:9" x14ac:dyDescent="0.25">
      <c r="A119" s="181"/>
      <c r="B119" s="181"/>
      <c r="C119" s="181"/>
      <c r="D119" s="181"/>
      <c r="E119" s="181"/>
      <c r="F119" s="182" t="str">
        <f t="shared" si="2"/>
        <v xml:space="preserve"> </v>
      </c>
      <c r="G119" s="183" t="str">
        <f t="shared" si="3"/>
        <v xml:space="preserve"> </v>
      </c>
      <c r="H119" s="182"/>
      <c r="I119" s="184"/>
    </row>
    <row r="120" spans="1:9" x14ac:dyDescent="0.25">
      <c r="A120" s="181"/>
      <c r="B120" s="181"/>
      <c r="C120" s="181"/>
      <c r="D120" s="181"/>
      <c r="E120" s="181"/>
      <c r="F120" s="182" t="str">
        <f t="shared" si="2"/>
        <v xml:space="preserve"> </v>
      </c>
      <c r="G120" s="183" t="str">
        <f t="shared" si="3"/>
        <v xml:space="preserve"> </v>
      </c>
      <c r="H120" s="182"/>
      <c r="I120" s="184"/>
    </row>
    <row r="121" spans="1:9" x14ac:dyDescent="0.25">
      <c r="A121" s="181"/>
      <c r="B121" s="181"/>
      <c r="C121" s="181"/>
      <c r="D121" s="181"/>
      <c r="E121" s="181"/>
      <c r="F121" s="182" t="str">
        <f t="shared" si="2"/>
        <v xml:space="preserve"> </v>
      </c>
      <c r="G121" s="183" t="str">
        <f t="shared" si="3"/>
        <v xml:space="preserve"> </v>
      </c>
      <c r="H121" s="182"/>
      <c r="I121" s="184"/>
    </row>
    <row r="122" spans="1:9" x14ac:dyDescent="0.25">
      <c r="A122" s="181"/>
      <c r="B122" s="181"/>
      <c r="C122" s="181"/>
      <c r="D122" s="181"/>
      <c r="E122" s="181"/>
      <c r="F122" s="182" t="str">
        <f t="shared" si="2"/>
        <v xml:space="preserve"> </v>
      </c>
      <c r="G122" s="183" t="str">
        <f t="shared" si="3"/>
        <v xml:space="preserve"> </v>
      </c>
      <c r="H122" s="182"/>
      <c r="I122" s="184"/>
    </row>
    <row r="123" spans="1:9" x14ac:dyDescent="0.25">
      <c r="A123" s="181"/>
      <c r="B123" s="181"/>
      <c r="C123" s="181"/>
      <c r="D123" s="181"/>
      <c r="E123" s="181"/>
      <c r="F123" s="182" t="str">
        <f t="shared" si="2"/>
        <v xml:space="preserve"> </v>
      </c>
      <c r="G123" s="183" t="str">
        <f t="shared" si="3"/>
        <v xml:space="preserve"> </v>
      </c>
      <c r="H123" s="182"/>
      <c r="I123" s="184"/>
    </row>
    <row r="124" spans="1:9" x14ac:dyDescent="0.25">
      <c r="A124" s="181"/>
      <c r="B124" s="181"/>
      <c r="C124" s="181"/>
      <c r="D124" s="181"/>
      <c r="E124" s="181"/>
      <c r="F124" s="182" t="str">
        <f t="shared" si="2"/>
        <v xml:space="preserve"> </v>
      </c>
      <c r="G124" s="183" t="str">
        <f t="shared" si="3"/>
        <v xml:space="preserve"> </v>
      </c>
      <c r="H124" s="182"/>
      <c r="I124" s="184"/>
    </row>
    <row r="125" spans="1:9" x14ac:dyDescent="0.25">
      <c r="A125" s="181"/>
      <c r="B125" s="181"/>
      <c r="C125" s="181"/>
      <c r="D125" s="181"/>
      <c r="E125" s="181"/>
      <c r="F125" s="182" t="str">
        <f t="shared" si="2"/>
        <v xml:space="preserve"> </v>
      </c>
      <c r="G125" s="183" t="str">
        <f t="shared" si="3"/>
        <v xml:space="preserve"> </v>
      </c>
      <c r="H125" s="182"/>
      <c r="I125" s="184"/>
    </row>
    <row r="126" spans="1:9" x14ac:dyDescent="0.25">
      <c r="A126" s="181"/>
      <c r="B126" s="181"/>
      <c r="C126" s="181"/>
      <c r="D126" s="181"/>
      <c r="E126" s="181"/>
      <c r="F126" s="182" t="str">
        <f t="shared" si="2"/>
        <v xml:space="preserve"> </v>
      </c>
      <c r="G126" s="183" t="str">
        <f t="shared" si="3"/>
        <v xml:space="preserve"> </v>
      </c>
      <c r="H126" s="182"/>
      <c r="I126" s="184"/>
    </row>
    <row r="127" spans="1:9" x14ac:dyDescent="0.25">
      <c r="A127" s="181"/>
      <c r="B127" s="181"/>
      <c r="C127" s="181"/>
      <c r="D127" s="181"/>
      <c r="E127" s="181"/>
      <c r="F127" s="182" t="str">
        <f t="shared" si="2"/>
        <v xml:space="preserve"> </v>
      </c>
      <c r="G127" s="183" t="str">
        <f t="shared" si="3"/>
        <v xml:space="preserve"> </v>
      </c>
      <c r="H127" s="182"/>
      <c r="I127" s="184"/>
    </row>
    <row r="128" spans="1:9" x14ac:dyDescent="0.25">
      <c r="A128" s="181"/>
      <c r="B128" s="181"/>
      <c r="C128" s="181"/>
      <c r="D128" s="181"/>
      <c r="E128" s="181"/>
      <c r="F128" s="182" t="str">
        <f t="shared" si="2"/>
        <v xml:space="preserve"> </v>
      </c>
      <c r="G128" s="183" t="str">
        <f t="shared" si="3"/>
        <v xml:space="preserve"> </v>
      </c>
      <c r="H128" s="182"/>
      <c r="I128" s="184"/>
    </row>
    <row r="129" spans="1:9" x14ac:dyDescent="0.25">
      <c r="A129" s="181"/>
      <c r="B129" s="181"/>
      <c r="C129" s="181"/>
      <c r="D129" s="181"/>
      <c r="E129" s="181"/>
      <c r="F129" s="182" t="str">
        <f t="shared" si="2"/>
        <v xml:space="preserve"> </v>
      </c>
      <c r="G129" s="183" t="str">
        <f t="shared" si="3"/>
        <v xml:space="preserve"> </v>
      </c>
      <c r="H129" s="182"/>
      <c r="I129" s="184"/>
    </row>
    <row r="130" spans="1:9" x14ac:dyDescent="0.25">
      <c r="A130" s="181"/>
      <c r="B130" s="181"/>
      <c r="C130" s="181"/>
      <c r="D130" s="181"/>
      <c r="E130" s="181"/>
      <c r="F130" s="182" t="str">
        <f t="shared" si="2"/>
        <v xml:space="preserve"> </v>
      </c>
      <c r="G130" s="183" t="str">
        <f t="shared" si="3"/>
        <v xml:space="preserve"> </v>
      </c>
      <c r="H130" s="182"/>
      <c r="I130" s="184"/>
    </row>
    <row r="131" spans="1:9" x14ac:dyDescent="0.25">
      <c r="A131" s="181"/>
      <c r="B131" s="181"/>
      <c r="C131" s="181"/>
      <c r="D131" s="181"/>
      <c r="E131" s="181"/>
      <c r="F131" s="182" t="str">
        <f t="shared" si="2"/>
        <v xml:space="preserve"> </v>
      </c>
      <c r="G131" s="183" t="str">
        <f t="shared" si="3"/>
        <v xml:space="preserve"> </v>
      </c>
      <c r="H131" s="182"/>
      <c r="I131" s="184"/>
    </row>
    <row r="132" spans="1:9" x14ac:dyDescent="0.25">
      <c r="A132" s="181"/>
      <c r="B132" s="181"/>
      <c r="C132" s="181"/>
      <c r="D132" s="181"/>
      <c r="E132" s="181"/>
      <c r="F132" s="182" t="str">
        <f t="shared" si="2"/>
        <v xml:space="preserve"> </v>
      </c>
      <c r="G132" s="183" t="str">
        <f t="shared" si="3"/>
        <v xml:space="preserve"> </v>
      </c>
      <c r="H132" s="182"/>
      <c r="I132" s="184"/>
    </row>
    <row r="133" spans="1:9" x14ac:dyDescent="0.25">
      <c r="A133" s="181"/>
      <c r="B133" s="181"/>
      <c r="C133" s="181"/>
      <c r="D133" s="181"/>
      <c r="E133" s="181"/>
      <c r="F133" s="182" t="str">
        <f t="shared" si="2"/>
        <v xml:space="preserve"> </v>
      </c>
      <c r="G133" s="183" t="str">
        <f t="shared" si="3"/>
        <v xml:space="preserve"> </v>
      </c>
      <c r="H133" s="182"/>
      <c r="I133" s="184"/>
    </row>
    <row r="134" spans="1:9" x14ac:dyDescent="0.25">
      <c r="A134" s="181"/>
      <c r="B134" s="181"/>
      <c r="C134" s="181"/>
      <c r="D134" s="181"/>
      <c r="E134" s="181"/>
      <c r="F134" s="182" t="str">
        <f t="shared" si="2"/>
        <v xml:space="preserve"> </v>
      </c>
      <c r="G134" s="183" t="str">
        <f t="shared" si="3"/>
        <v xml:space="preserve"> </v>
      </c>
      <c r="H134" s="182"/>
      <c r="I134" s="184"/>
    </row>
    <row r="135" spans="1:9" x14ac:dyDescent="0.25">
      <c r="A135" s="181"/>
      <c r="B135" s="181"/>
      <c r="C135" s="181"/>
      <c r="D135" s="181"/>
      <c r="E135" s="181"/>
      <c r="F135" s="182" t="str">
        <f t="shared" si="2"/>
        <v xml:space="preserve"> </v>
      </c>
      <c r="G135" s="183" t="str">
        <f t="shared" si="3"/>
        <v xml:space="preserve"> </v>
      </c>
      <c r="H135" s="182"/>
      <c r="I135" s="184"/>
    </row>
    <row r="136" spans="1:9" x14ac:dyDescent="0.25">
      <c r="A136" s="181"/>
      <c r="B136" s="181"/>
      <c r="C136" s="181"/>
      <c r="D136" s="181"/>
      <c r="E136" s="181"/>
      <c r="F136" s="182" t="str">
        <f t="shared" si="2"/>
        <v xml:space="preserve"> </v>
      </c>
      <c r="G136" s="183" t="str">
        <f t="shared" si="3"/>
        <v xml:space="preserve"> </v>
      </c>
      <c r="H136" s="182"/>
      <c r="I136" s="184"/>
    </row>
    <row r="137" spans="1:9" x14ac:dyDescent="0.25">
      <c r="A137" s="181"/>
      <c r="B137" s="181"/>
      <c r="C137" s="181"/>
      <c r="D137" s="181"/>
      <c r="E137" s="181"/>
      <c r="F137" s="182" t="str">
        <f t="shared" si="2"/>
        <v xml:space="preserve"> </v>
      </c>
      <c r="G137" s="183" t="str">
        <f t="shared" si="3"/>
        <v xml:space="preserve"> </v>
      </c>
      <c r="H137" s="182"/>
      <c r="I137" s="184"/>
    </row>
    <row r="138" spans="1:9" x14ac:dyDescent="0.25">
      <c r="A138" s="181"/>
      <c r="B138" s="181"/>
      <c r="C138" s="181"/>
      <c r="D138" s="181"/>
      <c r="E138" s="181"/>
      <c r="F138" s="182" t="str">
        <f t="shared" ref="F138:F201" si="4">IF(E138-D138=0," ",E138-D138)</f>
        <v xml:space="preserve"> </v>
      </c>
      <c r="G138" s="183" t="str">
        <f t="shared" ref="G138:G201" si="5">IFERROR(E138/D138%," ")</f>
        <v xml:space="preserve"> </v>
      </c>
      <c r="H138" s="182"/>
      <c r="I138" s="184"/>
    </row>
    <row r="139" spans="1:9" x14ac:dyDescent="0.25">
      <c r="A139" s="181"/>
      <c r="B139" s="181"/>
      <c r="C139" s="181"/>
      <c r="D139" s="181"/>
      <c r="E139" s="181"/>
      <c r="F139" s="182" t="str">
        <f t="shared" si="4"/>
        <v xml:space="preserve"> </v>
      </c>
      <c r="G139" s="183" t="str">
        <f t="shared" si="5"/>
        <v xml:space="preserve"> </v>
      </c>
      <c r="H139" s="182"/>
      <c r="I139" s="184"/>
    </row>
    <row r="140" spans="1:9" x14ac:dyDescent="0.25">
      <c r="A140" s="181"/>
      <c r="B140" s="181"/>
      <c r="C140" s="181"/>
      <c r="D140" s="181"/>
      <c r="E140" s="181"/>
      <c r="F140" s="182" t="str">
        <f t="shared" si="4"/>
        <v xml:space="preserve"> </v>
      </c>
      <c r="G140" s="183" t="str">
        <f t="shared" si="5"/>
        <v xml:space="preserve"> </v>
      </c>
      <c r="H140" s="182"/>
      <c r="I140" s="184"/>
    </row>
    <row r="141" spans="1:9" x14ac:dyDescent="0.25">
      <c r="A141" s="181"/>
      <c r="B141" s="181"/>
      <c r="C141" s="181"/>
      <c r="D141" s="181"/>
      <c r="E141" s="181"/>
      <c r="F141" s="182" t="str">
        <f t="shared" si="4"/>
        <v xml:space="preserve"> </v>
      </c>
      <c r="G141" s="183" t="str">
        <f t="shared" si="5"/>
        <v xml:space="preserve"> </v>
      </c>
      <c r="H141" s="182"/>
      <c r="I141" s="184"/>
    </row>
    <row r="142" spans="1:9" x14ac:dyDescent="0.25">
      <c r="A142" s="181"/>
      <c r="B142" s="181"/>
      <c r="C142" s="181"/>
      <c r="D142" s="181"/>
      <c r="E142" s="181"/>
      <c r="F142" s="182" t="str">
        <f t="shared" si="4"/>
        <v xml:space="preserve"> </v>
      </c>
      <c r="G142" s="183" t="str">
        <f t="shared" si="5"/>
        <v xml:space="preserve"> </v>
      </c>
      <c r="H142" s="182"/>
      <c r="I142" s="184"/>
    </row>
    <row r="143" spans="1:9" x14ac:dyDescent="0.25">
      <c r="A143" s="181"/>
      <c r="B143" s="181"/>
      <c r="C143" s="181"/>
      <c r="D143" s="181"/>
      <c r="E143" s="181"/>
      <c r="F143" s="182" t="str">
        <f t="shared" si="4"/>
        <v xml:space="preserve"> </v>
      </c>
      <c r="G143" s="183" t="str">
        <f t="shared" si="5"/>
        <v xml:space="preserve"> </v>
      </c>
      <c r="H143" s="182"/>
      <c r="I143" s="184"/>
    </row>
    <row r="144" spans="1:9" x14ac:dyDescent="0.25">
      <c r="A144" s="181"/>
      <c r="B144" s="181"/>
      <c r="C144" s="181"/>
      <c r="D144" s="181"/>
      <c r="E144" s="181"/>
      <c r="F144" s="182" t="str">
        <f t="shared" si="4"/>
        <v xml:space="preserve"> </v>
      </c>
      <c r="G144" s="183" t="str">
        <f t="shared" si="5"/>
        <v xml:space="preserve"> </v>
      </c>
      <c r="H144" s="182"/>
      <c r="I144" s="184"/>
    </row>
    <row r="145" spans="1:9" x14ac:dyDescent="0.25">
      <c r="A145" s="181"/>
      <c r="B145" s="181"/>
      <c r="C145" s="181"/>
      <c r="D145" s="181"/>
      <c r="E145" s="181"/>
      <c r="F145" s="182" t="str">
        <f t="shared" si="4"/>
        <v xml:space="preserve"> </v>
      </c>
      <c r="G145" s="183" t="str">
        <f t="shared" si="5"/>
        <v xml:space="preserve"> </v>
      </c>
      <c r="H145" s="182"/>
      <c r="I145" s="184"/>
    </row>
    <row r="146" spans="1:9" x14ac:dyDescent="0.25">
      <c r="A146" s="181"/>
      <c r="B146" s="181"/>
      <c r="C146" s="181"/>
      <c r="D146" s="181"/>
      <c r="E146" s="181"/>
      <c r="F146" s="182" t="str">
        <f t="shared" si="4"/>
        <v xml:space="preserve"> </v>
      </c>
      <c r="G146" s="183" t="str">
        <f t="shared" si="5"/>
        <v xml:space="preserve"> </v>
      </c>
      <c r="H146" s="182"/>
      <c r="I146" s="184"/>
    </row>
    <row r="147" spans="1:9" x14ac:dyDescent="0.25">
      <c r="A147" s="181"/>
      <c r="B147" s="181"/>
      <c r="C147" s="181"/>
      <c r="D147" s="181"/>
      <c r="E147" s="181"/>
      <c r="F147" s="182" t="str">
        <f t="shared" si="4"/>
        <v xml:space="preserve"> </v>
      </c>
      <c r="G147" s="183" t="str">
        <f t="shared" si="5"/>
        <v xml:space="preserve"> </v>
      </c>
      <c r="H147" s="182"/>
      <c r="I147" s="184"/>
    </row>
    <row r="148" spans="1:9" x14ac:dyDescent="0.25">
      <c r="A148" s="181"/>
      <c r="B148" s="181"/>
      <c r="C148" s="181"/>
      <c r="D148" s="181"/>
      <c r="E148" s="181"/>
      <c r="F148" s="182" t="str">
        <f t="shared" si="4"/>
        <v xml:space="preserve"> </v>
      </c>
      <c r="G148" s="183" t="str">
        <f t="shared" si="5"/>
        <v xml:space="preserve"> </v>
      </c>
      <c r="H148" s="182"/>
      <c r="I148" s="184"/>
    </row>
    <row r="149" spans="1:9" x14ac:dyDescent="0.25">
      <c r="A149" s="181"/>
      <c r="B149" s="181"/>
      <c r="C149" s="181"/>
      <c r="D149" s="181"/>
      <c r="E149" s="181"/>
      <c r="F149" s="182" t="str">
        <f t="shared" si="4"/>
        <v xml:space="preserve"> </v>
      </c>
      <c r="G149" s="183" t="str">
        <f t="shared" si="5"/>
        <v xml:space="preserve"> </v>
      </c>
      <c r="H149" s="182"/>
      <c r="I149" s="184"/>
    </row>
    <row r="150" spans="1:9" x14ac:dyDescent="0.25">
      <c r="A150" s="181"/>
      <c r="B150" s="181"/>
      <c r="C150" s="181"/>
      <c r="D150" s="181"/>
      <c r="E150" s="181"/>
      <c r="F150" s="182" t="str">
        <f t="shared" si="4"/>
        <v xml:space="preserve"> </v>
      </c>
      <c r="G150" s="183" t="str">
        <f t="shared" si="5"/>
        <v xml:space="preserve"> </v>
      </c>
      <c r="H150" s="182"/>
      <c r="I150" s="184"/>
    </row>
    <row r="151" spans="1:9" x14ac:dyDescent="0.25">
      <c r="A151" s="181"/>
      <c r="B151" s="181"/>
      <c r="C151" s="181"/>
      <c r="D151" s="181"/>
      <c r="E151" s="181"/>
      <c r="F151" s="182" t="str">
        <f t="shared" si="4"/>
        <v xml:space="preserve"> </v>
      </c>
      <c r="G151" s="183" t="str">
        <f t="shared" si="5"/>
        <v xml:space="preserve"> </v>
      </c>
      <c r="H151" s="182"/>
      <c r="I151" s="184"/>
    </row>
    <row r="152" spans="1:9" x14ac:dyDescent="0.25">
      <c r="A152" s="181"/>
      <c r="B152" s="181"/>
      <c r="C152" s="181"/>
      <c r="D152" s="181"/>
      <c r="E152" s="181"/>
      <c r="F152" s="182" t="str">
        <f t="shared" si="4"/>
        <v xml:space="preserve"> </v>
      </c>
      <c r="G152" s="183" t="str">
        <f t="shared" si="5"/>
        <v xml:space="preserve"> </v>
      </c>
      <c r="H152" s="182"/>
      <c r="I152" s="184"/>
    </row>
    <row r="153" spans="1:9" x14ac:dyDescent="0.25">
      <c r="A153" s="181"/>
      <c r="B153" s="181"/>
      <c r="C153" s="181"/>
      <c r="D153" s="181"/>
      <c r="E153" s="181"/>
      <c r="F153" s="182" t="str">
        <f t="shared" si="4"/>
        <v xml:space="preserve"> </v>
      </c>
      <c r="G153" s="183" t="str">
        <f t="shared" si="5"/>
        <v xml:space="preserve"> </v>
      </c>
      <c r="H153" s="182"/>
      <c r="I153" s="184"/>
    </row>
    <row r="154" spans="1:9" x14ac:dyDescent="0.25">
      <c r="A154" s="181"/>
      <c r="B154" s="181"/>
      <c r="C154" s="181"/>
      <c r="D154" s="181"/>
      <c r="E154" s="181"/>
      <c r="F154" s="182" t="str">
        <f t="shared" si="4"/>
        <v xml:space="preserve"> </v>
      </c>
      <c r="G154" s="183" t="str">
        <f t="shared" si="5"/>
        <v xml:space="preserve"> </v>
      </c>
      <c r="H154" s="182"/>
      <c r="I154" s="184"/>
    </row>
    <row r="155" spans="1:9" x14ac:dyDescent="0.25">
      <c r="A155" s="181"/>
      <c r="B155" s="181"/>
      <c r="C155" s="181"/>
      <c r="D155" s="181"/>
      <c r="E155" s="181"/>
      <c r="F155" s="182" t="str">
        <f t="shared" si="4"/>
        <v xml:space="preserve"> </v>
      </c>
      <c r="G155" s="183" t="str">
        <f t="shared" si="5"/>
        <v xml:space="preserve"> </v>
      </c>
      <c r="H155" s="182"/>
      <c r="I155" s="184"/>
    </row>
    <row r="156" spans="1:9" x14ac:dyDescent="0.25">
      <c r="A156" s="181"/>
      <c r="B156" s="181"/>
      <c r="C156" s="181"/>
      <c r="D156" s="181"/>
      <c r="E156" s="181"/>
      <c r="F156" s="182" t="str">
        <f t="shared" si="4"/>
        <v xml:space="preserve"> </v>
      </c>
      <c r="G156" s="183" t="str">
        <f t="shared" si="5"/>
        <v xml:space="preserve"> </v>
      </c>
      <c r="H156" s="182"/>
      <c r="I156" s="184"/>
    </row>
    <row r="157" spans="1:9" x14ac:dyDescent="0.25">
      <c r="A157" s="181"/>
      <c r="B157" s="181"/>
      <c r="C157" s="181"/>
      <c r="D157" s="181"/>
      <c r="E157" s="181"/>
      <c r="F157" s="182" t="str">
        <f t="shared" si="4"/>
        <v xml:space="preserve"> </v>
      </c>
      <c r="G157" s="183" t="str">
        <f t="shared" si="5"/>
        <v xml:space="preserve"> </v>
      </c>
      <c r="H157" s="182"/>
      <c r="I157" s="184"/>
    </row>
    <row r="158" spans="1:9" x14ac:dyDescent="0.25">
      <c r="A158" s="181"/>
      <c r="B158" s="181"/>
      <c r="C158" s="181"/>
      <c r="D158" s="181"/>
      <c r="E158" s="181"/>
      <c r="F158" s="182" t="str">
        <f t="shared" si="4"/>
        <v xml:space="preserve"> </v>
      </c>
      <c r="G158" s="183" t="str">
        <f t="shared" si="5"/>
        <v xml:space="preserve"> </v>
      </c>
      <c r="H158" s="182"/>
      <c r="I158" s="184"/>
    </row>
    <row r="159" spans="1:9" x14ac:dyDescent="0.25">
      <c r="A159" s="181"/>
      <c r="B159" s="181"/>
      <c r="C159" s="181"/>
      <c r="D159" s="181"/>
      <c r="E159" s="181"/>
      <c r="F159" s="182" t="str">
        <f t="shared" si="4"/>
        <v xml:space="preserve"> </v>
      </c>
      <c r="G159" s="183" t="str">
        <f t="shared" si="5"/>
        <v xml:space="preserve"> </v>
      </c>
      <c r="H159" s="182"/>
      <c r="I159" s="184"/>
    </row>
    <row r="160" spans="1:9" x14ac:dyDescent="0.25">
      <c r="A160" s="181"/>
      <c r="B160" s="181"/>
      <c r="C160" s="181"/>
      <c r="D160" s="181"/>
      <c r="E160" s="181"/>
      <c r="F160" s="182" t="str">
        <f t="shared" si="4"/>
        <v xml:space="preserve"> </v>
      </c>
      <c r="G160" s="183" t="str">
        <f t="shared" si="5"/>
        <v xml:space="preserve"> </v>
      </c>
      <c r="H160" s="182"/>
      <c r="I160" s="184"/>
    </row>
    <row r="161" spans="1:9" x14ac:dyDescent="0.25">
      <c r="A161" s="181"/>
      <c r="B161" s="181"/>
      <c r="C161" s="181"/>
      <c r="D161" s="181"/>
      <c r="E161" s="181"/>
      <c r="F161" s="182" t="str">
        <f t="shared" si="4"/>
        <v xml:space="preserve"> </v>
      </c>
      <c r="G161" s="183" t="str">
        <f t="shared" si="5"/>
        <v xml:space="preserve"> </v>
      </c>
      <c r="H161" s="182"/>
      <c r="I161" s="184"/>
    </row>
    <row r="162" spans="1:9" x14ac:dyDescent="0.25">
      <c r="A162" s="181"/>
      <c r="B162" s="181"/>
      <c r="C162" s="181"/>
      <c r="D162" s="181"/>
      <c r="E162" s="181"/>
      <c r="F162" s="182" t="str">
        <f t="shared" si="4"/>
        <v xml:space="preserve"> </v>
      </c>
      <c r="G162" s="183" t="str">
        <f t="shared" si="5"/>
        <v xml:space="preserve"> </v>
      </c>
      <c r="H162" s="182"/>
      <c r="I162" s="184"/>
    </row>
    <row r="163" spans="1:9" x14ac:dyDescent="0.25">
      <c r="A163" s="181"/>
      <c r="B163" s="181"/>
      <c r="C163" s="181"/>
      <c r="D163" s="181"/>
      <c r="E163" s="181"/>
      <c r="F163" s="182" t="str">
        <f t="shared" si="4"/>
        <v xml:space="preserve"> </v>
      </c>
      <c r="G163" s="183" t="str">
        <f t="shared" si="5"/>
        <v xml:space="preserve"> </v>
      </c>
      <c r="H163" s="182"/>
      <c r="I163" s="184"/>
    </row>
    <row r="164" spans="1:9" x14ac:dyDescent="0.25">
      <c r="A164" s="181"/>
      <c r="B164" s="181"/>
      <c r="C164" s="181"/>
      <c r="D164" s="181"/>
      <c r="E164" s="181"/>
      <c r="F164" s="182" t="str">
        <f t="shared" si="4"/>
        <v xml:space="preserve"> </v>
      </c>
      <c r="G164" s="183" t="str">
        <f t="shared" si="5"/>
        <v xml:space="preserve"> </v>
      </c>
      <c r="H164" s="182"/>
      <c r="I164" s="184"/>
    </row>
    <row r="165" spans="1:9" x14ac:dyDescent="0.25">
      <c r="A165" s="181"/>
      <c r="B165" s="181"/>
      <c r="C165" s="181"/>
      <c r="D165" s="181"/>
      <c r="E165" s="181"/>
      <c r="F165" s="182" t="str">
        <f t="shared" si="4"/>
        <v xml:space="preserve"> </v>
      </c>
      <c r="G165" s="183" t="str">
        <f t="shared" si="5"/>
        <v xml:space="preserve"> </v>
      </c>
      <c r="H165" s="182"/>
      <c r="I165" s="184"/>
    </row>
    <row r="166" spans="1:9" x14ac:dyDescent="0.25">
      <c r="A166" s="181"/>
      <c r="B166" s="181"/>
      <c r="C166" s="181"/>
      <c r="D166" s="181"/>
      <c r="E166" s="181"/>
      <c r="F166" s="182" t="str">
        <f t="shared" si="4"/>
        <v xml:space="preserve"> </v>
      </c>
      <c r="G166" s="183" t="str">
        <f t="shared" si="5"/>
        <v xml:space="preserve"> </v>
      </c>
      <c r="H166" s="182"/>
      <c r="I166" s="184"/>
    </row>
    <row r="167" spans="1:9" x14ac:dyDescent="0.25">
      <c r="A167" s="181"/>
      <c r="B167" s="181"/>
      <c r="C167" s="181"/>
      <c r="D167" s="181"/>
      <c r="E167" s="181"/>
      <c r="F167" s="182" t="str">
        <f t="shared" si="4"/>
        <v xml:space="preserve"> </v>
      </c>
      <c r="G167" s="183" t="str">
        <f t="shared" si="5"/>
        <v xml:space="preserve"> </v>
      </c>
      <c r="H167" s="182"/>
      <c r="I167" s="184"/>
    </row>
    <row r="168" spans="1:9" x14ac:dyDescent="0.25">
      <c r="A168" s="181"/>
      <c r="B168" s="181"/>
      <c r="C168" s="181"/>
      <c r="D168" s="181"/>
      <c r="E168" s="181"/>
      <c r="F168" s="182" t="str">
        <f t="shared" si="4"/>
        <v xml:space="preserve"> </v>
      </c>
      <c r="G168" s="183" t="str">
        <f t="shared" si="5"/>
        <v xml:space="preserve"> </v>
      </c>
      <c r="H168" s="182"/>
      <c r="I168" s="184"/>
    </row>
    <row r="169" spans="1:9" x14ac:dyDescent="0.25">
      <c r="A169" s="181"/>
      <c r="B169" s="181"/>
      <c r="C169" s="181"/>
      <c r="D169" s="181"/>
      <c r="E169" s="181"/>
      <c r="F169" s="182" t="str">
        <f t="shared" si="4"/>
        <v xml:space="preserve"> </v>
      </c>
      <c r="G169" s="183" t="str">
        <f t="shared" si="5"/>
        <v xml:space="preserve"> </v>
      </c>
      <c r="H169" s="182"/>
      <c r="I169" s="184"/>
    </row>
    <row r="170" spans="1:9" x14ac:dyDescent="0.25">
      <c r="A170" s="181"/>
      <c r="B170" s="181"/>
      <c r="C170" s="181"/>
      <c r="D170" s="181"/>
      <c r="E170" s="181"/>
      <c r="F170" s="182" t="str">
        <f t="shared" si="4"/>
        <v xml:space="preserve"> </v>
      </c>
      <c r="G170" s="183" t="str">
        <f t="shared" si="5"/>
        <v xml:space="preserve"> </v>
      </c>
      <c r="H170" s="182"/>
      <c r="I170" s="184"/>
    </row>
    <row r="171" spans="1:9" x14ac:dyDescent="0.25">
      <c r="A171" s="181"/>
      <c r="B171" s="181"/>
      <c r="C171" s="181"/>
      <c r="D171" s="181"/>
      <c r="E171" s="181"/>
      <c r="F171" s="182" t="str">
        <f t="shared" si="4"/>
        <v xml:space="preserve"> </v>
      </c>
      <c r="G171" s="183" t="str">
        <f t="shared" si="5"/>
        <v xml:space="preserve"> </v>
      </c>
      <c r="H171" s="182"/>
      <c r="I171" s="184"/>
    </row>
    <row r="172" spans="1:9" x14ac:dyDescent="0.25">
      <c r="A172" s="181"/>
      <c r="B172" s="181"/>
      <c r="C172" s="181"/>
      <c r="D172" s="181"/>
      <c r="E172" s="181"/>
      <c r="F172" s="182" t="str">
        <f t="shared" si="4"/>
        <v xml:space="preserve"> </v>
      </c>
      <c r="G172" s="183" t="str">
        <f t="shared" si="5"/>
        <v xml:space="preserve"> </v>
      </c>
      <c r="H172" s="182"/>
      <c r="I172" s="184"/>
    </row>
    <row r="173" spans="1:9" x14ac:dyDescent="0.25">
      <c r="A173" s="181"/>
      <c r="B173" s="181"/>
      <c r="C173" s="181"/>
      <c r="D173" s="181"/>
      <c r="E173" s="181"/>
      <c r="F173" s="182" t="str">
        <f t="shared" si="4"/>
        <v xml:space="preserve"> </v>
      </c>
      <c r="G173" s="183" t="str">
        <f t="shared" si="5"/>
        <v xml:space="preserve"> </v>
      </c>
      <c r="H173" s="182"/>
      <c r="I173" s="184"/>
    </row>
    <row r="174" spans="1:9" x14ac:dyDescent="0.25">
      <c r="A174" s="181"/>
      <c r="B174" s="181"/>
      <c r="C174" s="181"/>
      <c r="D174" s="181"/>
      <c r="E174" s="181"/>
      <c r="F174" s="182" t="str">
        <f t="shared" si="4"/>
        <v xml:space="preserve"> </v>
      </c>
      <c r="G174" s="183" t="str">
        <f t="shared" si="5"/>
        <v xml:space="preserve"> </v>
      </c>
      <c r="H174" s="182"/>
      <c r="I174" s="184"/>
    </row>
    <row r="175" spans="1:9" x14ac:dyDescent="0.25">
      <c r="A175" s="181"/>
      <c r="B175" s="181"/>
      <c r="C175" s="181"/>
      <c r="D175" s="181"/>
      <c r="E175" s="181"/>
      <c r="F175" s="182" t="str">
        <f t="shared" si="4"/>
        <v xml:space="preserve"> </v>
      </c>
      <c r="G175" s="183" t="str">
        <f t="shared" si="5"/>
        <v xml:space="preserve"> </v>
      </c>
      <c r="H175" s="182"/>
      <c r="I175" s="184"/>
    </row>
    <row r="176" spans="1:9" x14ac:dyDescent="0.25">
      <c r="A176" s="181"/>
      <c r="B176" s="181"/>
      <c r="C176" s="181"/>
      <c r="D176" s="181"/>
      <c r="E176" s="181"/>
      <c r="F176" s="182" t="str">
        <f t="shared" si="4"/>
        <v xml:space="preserve"> </v>
      </c>
      <c r="G176" s="183" t="str">
        <f t="shared" si="5"/>
        <v xml:space="preserve"> </v>
      </c>
      <c r="H176" s="182"/>
      <c r="I176" s="184"/>
    </row>
    <row r="177" spans="1:9" x14ac:dyDescent="0.25">
      <c r="A177" s="181"/>
      <c r="B177" s="181"/>
      <c r="C177" s="181"/>
      <c r="D177" s="181"/>
      <c r="E177" s="181"/>
      <c r="F177" s="182" t="str">
        <f t="shared" si="4"/>
        <v xml:space="preserve"> </v>
      </c>
      <c r="G177" s="183" t="str">
        <f t="shared" si="5"/>
        <v xml:space="preserve"> </v>
      </c>
      <c r="H177" s="182"/>
      <c r="I177" s="184"/>
    </row>
    <row r="178" spans="1:9" x14ac:dyDescent="0.25">
      <c r="A178" s="181"/>
      <c r="B178" s="181"/>
      <c r="C178" s="181"/>
      <c r="D178" s="181"/>
      <c r="E178" s="181"/>
      <c r="F178" s="182" t="str">
        <f t="shared" si="4"/>
        <v xml:space="preserve"> </v>
      </c>
      <c r="G178" s="183" t="str">
        <f t="shared" si="5"/>
        <v xml:space="preserve"> </v>
      </c>
      <c r="H178" s="182"/>
      <c r="I178" s="184"/>
    </row>
    <row r="179" spans="1:9" x14ac:dyDescent="0.25">
      <c r="A179" s="181"/>
      <c r="B179" s="181"/>
      <c r="C179" s="181"/>
      <c r="D179" s="181"/>
      <c r="E179" s="181"/>
      <c r="F179" s="182" t="str">
        <f t="shared" si="4"/>
        <v xml:space="preserve"> </v>
      </c>
      <c r="G179" s="183" t="str">
        <f t="shared" si="5"/>
        <v xml:space="preserve"> </v>
      </c>
      <c r="H179" s="182"/>
      <c r="I179" s="184"/>
    </row>
    <row r="180" spans="1:9" x14ac:dyDescent="0.25">
      <c r="A180" s="181"/>
      <c r="B180" s="181"/>
      <c r="C180" s="181"/>
      <c r="D180" s="181"/>
      <c r="E180" s="181"/>
      <c r="F180" s="182" t="str">
        <f t="shared" si="4"/>
        <v xml:space="preserve"> </v>
      </c>
      <c r="G180" s="183" t="str">
        <f t="shared" si="5"/>
        <v xml:space="preserve"> </v>
      </c>
      <c r="H180" s="182"/>
      <c r="I180" s="184"/>
    </row>
    <row r="181" spans="1:9" x14ac:dyDescent="0.25">
      <c r="A181" s="181"/>
      <c r="B181" s="181"/>
      <c r="C181" s="181"/>
      <c r="D181" s="181"/>
      <c r="E181" s="181"/>
      <c r="F181" s="182" t="str">
        <f t="shared" si="4"/>
        <v xml:space="preserve"> </v>
      </c>
      <c r="G181" s="183" t="str">
        <f t="shared" si="5"/>
        <v xml:space="preserve"> </v>
      </c>
      <c r="H181" s="182"/>
      <c r="I181" s="184"/>
    </row>
    <row r="182" spans="1:9" x14ac:dyDescent="0.25">
      <c r="A182" s="181"/>
      <c r="B182" s="181"/>
      <c r="C182" s="181"/>
      <c r="D182" s="181"/>
      <c r="E182" s="181"/>
      <c r="F182" s="182" t="str">
        <f t="shared" si="4"/>
        <v xml:space="preserve"> </v>
      </c>
      <c r="G182" s="183" t="str">
        <f t="shared" si="5"/>
        <v xml:space="preserve"> </v>
      </c>
      <c r="H182" s="182"/>
      <c r="I182" s="184"/>
    </row>
    <row r="183" spans="1:9" x14ac:dyDescent="0.25">
      <c r="A183" s="181"/>
      <c r="B183" s="181"/>
      <c r="C183" s="181"/>
      <c r="D183" s="181"/>
      <c r="E183" s="181"/>
      <c r="F183" s="182" t="str">
        <f t="shared" si="4"/>
        <v xml:space="preserve"> </v>
      </c>
      <c r="G183" s="183" t="str">
        <f t="shared" si="5"/>
        <v xml:space="preserve"> </v>
      </c>
      <c r="H183" s="182"/>
      <c r="I183" s="184"/>
    </row>
    <row r="184" spans="1:9" x14ac:dyDescent="0.25">
      <c r="A184" s="181"/>
      <c r="B184" s="181"/>
      <c r="C184" s="181"/>
      <c r="D184" s="181"/>
      <c r="E184" s="181"/>
      <c r="F184" s="182" t="str">
        <f t="shared" si="4"/>
        <v xml:space="preserve"> </v>
      </c>
      <c r="G184" s="183" t="str">
        <f t="shared" si="5"/>
        <v xml:space="preserve"> </v>
      </c>
      <c r="H184" s="182"/>
      <c r="I184" s="184"/>
    </row>
    <row r="185" spans="1:9" x14ac:dyDescent="0.25">
      <c r="A185" s="181"/>
      <c r="B185" s="181"/>
      <c r="C185" s="181"/>
      <c r="D185" s="181"/>
      <c r="E185" s="181"/>
      <c r="F185" s="182" t="str">
        <f t="shared" si="4"/>
        <v xml:space="preserve"> </v>
      </c>
      <c r="G185" s="183" t="str">
        <f t="shared" si="5"/>
        <v xml:space="preserve"> </v>
      </c>
      <c r="H185" s="182"/>
      <c r="I185" s="184"/>
    </row>
    <row r="186" spans="1:9" x14ac:dyDescent="0.25">
      <c r="A186" s="181"/>
      <c r="B186" s="181"/>
      <c r="C186" s="181"/>
      <c r="D186" s="181"/>
      <c r="E186" s="181"/>
      <c r="F186" s="182" t="str">
        <f t="shared" si="4"/>
        <v xml:space="preserve"> </v>
      </c>
      <c r="G186" s="183" t="str">
        <f t="shared" si="5"/>
        <v xml:space="preserve"> </v>
      </c>
      <c r="H186" s="182"/>
      <c r="I186" s="184"/>
    </row>
    <row r="187" spans="1:9" x14ac:dyDescent="0.25">
      <c r="A187" s="181"/>
      <c r="B187" s="181"/>
      <c r="C187" s="181"/>
      <c r="D187" s="181"/>
      <c r="E187" s="181"/>
      <c r="F187" s="182" t="str">
        <f t="shared" si="4"/>
        <v xml:space="preserve"> </v>
      </c>
      <c r="G187" s="183" t="str">
        <f t="shared" si="5"/>
        <v xml:space="preserve"> </v>
      </c>
      <c r="H187" s="182"/>
      <c r="I187" s="184"/>
    </row>
    <row r="188" spans="1:9" x14ac:dyDescent="0.25">
      <c r="A188" s="181"/>
      <c r="B188" s="181"/>
      <c r="C188" s="181"/>
      <c r="D188" s="181"/>
      <c r="E188" s="181"/>
      <c r="F188" s="182" t="str">
        <f t="shared" si="4"/>
        <v xml:space="preserve"> </v>
      </c>
      <c r="G188" s="183" t="str">
        <f t="shared" si="5"/>
        <v xml:space="preserve"> </v>
      </c>
      <c r="H188" s="182"/>
      <c r="I188" s="184"/>
    </row>
    <row r="189" spans="1:9" x14ac:dyDescent="0.25">
      <c r="A189" s="181"/>
      <c r="B189" s="181"/>
      <c r="C189" s="181"/>
      <c r="D189" s="181"/>
      <c r="E189" s="181"/>
      <c r="F189" s="182" t="str">
        <f t="shared" si="4"/>
        <v xml:space="preserve"> </v>
      </c>
      <c r="G189" s="183" t="str">
        <f t="shared" si="5"/>
        <v xml:space="preserve"> </v>
      </c>
      <c r="H189" s="182"/>
      <c r="I189" s="184"/>
    </row>
    <row r="190" spans="1:9" x14ac:dyDescent="0.25">
      <c r="A190" s="181"/>
      <c r="B190" s="181"/>
      <c r="C190" s="181"/>
      <c r="D190" s="181"/>
      <c r="E190" s="181"/>
      <c r="F190" s="182" t="str">
        <f t="shared" si="4"/>
        <v xml:space="preserve"> </v>
      </c>
      <c r="G190" s="183" t="str">
        <f t="shared" si="5"/>
        <v xml:space="preserve"> </v>
      </c>
      <c r="H190" s="182"/>
      <c r="I190" s="184"/>
    </row>
    <row r="191" spans="1:9" x14ac:dyDescent="0.25">
      <c r="A191" s="181"/>
      <c r="B191" s="181"/>
      <c r="C191" s="181"/>
      <c r="D191" s="181"/>
      <c r="E191" s="181"/>
      <c r="F191" s="182" t="str">
        <f t="shared" si="4"/>
        <v xml:space="preserve"> </v>
      </c>
      <c r="G191" s="183" t="str">
        <f t="shared" si="5"/>
        <v xml:space="preserve"> </v>
      </c>
      <c r="H191" s="182"/>
      <c r="I191" s="184"/>
    </row>
    <row r="192" spans="1:9" x14ac:dyDescent="0.25">
      <c r="A192" s="181"/>
      <c r="B192" s="181"/>
      <c r="C192" s="181"/>
      <c r="D192" s="181"/>
      <c r="E192" s="181"/>
      <c r="F192" s="182" t="str">
        <f t="shared" si="4"/>
        <v xml:space="preserve"> </v>
      </c>
      <c r="G192" s="183" t="str">
        <f t="shared" si="5"/>
        <v xml:space="preserve"> </v>
      </c>
      <c r="H192" s="182"/>
      <c r="I192" s="184"/>
    </row>
    <row r="193" spans="1:9" x14ac:dyDescent="0.25">
      <c r="A193" s="181"/>
      <c r="B193" s="181"/>
      <c r="C193" s="181"/>
      <c r="D193" s="181"/>
      <c r="E193" s="181"/>
      <c r="F193" s="182" t="str">
        <f t="shared" si="4"/>
        <v xml:space="preserve"> </v>
      </c>
      <c r="G193" s="183" t="str">
        <f t="shared" si="5"/>
        <v xml:space="preserve"> </v>
      </c>
      <c r="H193" s="182"/>
      <c r="I193" s="184"/>
    </row>
    <row r="194" spans="1:9" x14ac:dyDescent="0.25">
      <c r="A194" s="181"/>
      <c r="B194" s="181"/>
      <c r="C194" s="181"/>
      <c r="D194" s="181"/>
      <c r="E194" s="181"/>
      <c r="F194" s="182" t="str">
        <f t="shared" si="4"/>
        <v xml:space="preserve"> </v>
      </c>
      <c r="G194" s="183" t="str">
        <f t="shared" si="5"/>
        <v xml:space="preserve"> </v>
      </c>
      <c r="H194" s="182"/>
      <c r="I194" s="184"/>
    </row>
    <row r="195" spans="1:9" x14ac:dyDescent="0.25">
      <c r="A195" s="181"/>
      <c r="B195" s="181"/>
      <c r="C195" s="181"/>
      <c r="D195" s="181"/>
      <c r="E195" s="181"/>
      <c r="F195" s="182" t="str">
        <f t="shared" si="4"/>
        <v xml:space="preserve"> </v>
      </c>
      <c r="G195" s="183" t="str">
        <f t="shared" si="5"/>
        <v xml:space="preserve"> </v>
      </c>
      <c r="H195" s="182"/>
      <c r="I195" s="184"/>
    </row>
    <row r="196" spans="1:9" x14ac:dyDescent="0.25">
      <c r="A196" s="181"/>
      <c r="B196" s="181"/>
      <c r="C196" s="181"/>
      <c r="D196" s="181"/>
      <c r="E196" s="181"/>
      <c r="F196" s="182" t="str">
        <f t="shared" si="4"/>
        <v xml:space="preserve"> </v>
      </c>
      <c r="G196" s="183" t="str">
        <f t="shared" si="5"/>
        <v xml:space="preserve"> </v>
      </c>
      <c r="H196" s="182"/>
      <c r="I196" s="184"/>
    </row>
    <row r="197" spans="1:9" x14ac:dyDescent="0.25">
      <c r="A197" s="181"/>
      <c r="B197" s="181"/>
      <c r="C197" s="181"/>
      <c r="D197" s="181"/>
      <c r="E197" s="181"/>
      <c r="F197" s="182" t="str">
        <f t="shared" si="4"/>
        <v xml:space="preserve"> </v>
      </c>
      <c r="G197" s="183" t="str">
        <f t="shared" si="5"/>
        <v xml:space="preserve"> </v>
      </c>
      <c r="H197" s="182"/>
      <c r="I197" s="184"/>
    </row>
    <row r="198" spans="1:9" x14ac:dyDescent="0.25">
      <c r="A198" s="181"/>
      <c r="B198" s="181"/>
      <c r="C198" s="181"/>
      <c r="D198" s="181"/>
      <c r="E198" s="181"/>
      <c r="F198" s="182" t="str">
        <f t="shared" si="4"/>
        <v xml:space="preserve"> </v>
      </c>
      <c r="G198" s="183" t="str">
        <f t="shared" si="5"/>
        <v xml:space="preserve"> </v>
      </c>
      <c r="H198" s="182"/>
      <c r="I198" s="184"/>
    </row>
    <row r="199" spans="1:9" x14ac:dyDescent="0.25">
      <c r="A199" s="181"/>
      <c r="B199" s="181"/>
      <c r="C199" s="181"/>
      <c r="D199" s="181"/>
      <c r="E199" s="181"/>
      <c r="F199" s="182" t="str">
        <f t="shared" si="4"/>
        <v xml:space="preserve"> </v>
      </c>
      <c r="G199" s="183" t="str">
        <f t="shared" si="5"/>
        <v xml:space="preserve"> </v>
      </c>
      <c r="H199" s="182"/>
      <c r="I199" s="184"/>
    </row>
    <row r="200" spans="1:9" x14ac:dyDescent="0.25">
      <c r="A200" s="181"/>
      <c r="B200" s="181"/>
      <c r="C200" s="181"/>
      <c r="D200" s="181"/>
      <c r="E200" s="181"/>
      <c r="F200" s="182" t="str">
        <f t="shared" si="4"/>
        <v xml:space="preserve"> </v>
      </c>
      <c r="G200" s="183" t="str">
        <f t="shared" si="5"/>
        <v xml:space="preserve"> </v>
      </c>
      <c r="H200" s="182"/>
      <c r="I200" s="184"/>
    </row>
    <row r="201" spans="1:9" x14ac:dyDescent="0.25">
      <c r="A201" s="181"/>
      <c r="B201" s="181"/>
      <c r="C201" s="181"/>
      <c r="D201" s="181"/>
      <c r="E201" s="181"/>
      <c r="F201" s="182" t="str">
        <f t="shared" si="4"/>
        <v xml:space="preserve"> </v>
      </c>
      <c r="G201" s="183" t="str">
        <f t="shared" si="5"/>
        <v xml:space="preserve"> </v>
      </c>
      <c r="H201" s="182"/>
      <c r="I201" s="184"/>
    </row>
    <row r="202" spans="1:9" x14ac:dyDescent="0.25">
      <c r="A202" s="181"/>
      <c r="B202" s="181"/>
      <c r="C202" s="181"/>
      <c r="D202" s="181"/>
      <c r="E202" s="181"/>
      <c r="F202" s="182" t="str">
        <f t="shared" ref="F202:F265" si="6">IF(E202-D202=0," ",E202-D202)</f>
        <v xml:space="preserve"> </v>
      </c>
      <c r="G202" s="183" t="str">
        <f t="shared" ref="G202:G265" si="7">IFERROR(E202/D202%," ")</f>
        <v xml:space="preserve"> </v>
      </c>
      <c r="H202" s="182"/>
      <c r="I202" s="184"/>
    </row>
    <row r="203" spans="1:9" x14ac:dyDescent="0.25">
      <c r="A203" s="181"/>
      <c r="B203" s="181"/>
      <c r="C203" s="181"/>
      <c r="D203" s="181"/>
      <c r="E203" s="181"/>
      <c r="F203" s="182" t="str">
        <f t="shared" si="6"/>
        <v xml:space="preserve"> </v>
      </c>
      <c r="G203" s="183" t="str">
        <f t="shared" si="7"/>
        <v xml:space="preserve"> </v>
      </c>
      <c r="H203" s="182"/>
      <c r="I203" s="184"/>
    </row>
    <row r="204" spans="1:9" x14ac:dyDescent="0.25">
      <c r="A204" s="181"/>
      <c r="B204" s="181"/>
      <c r="C204" s="181"/>
      <c r="D204" s="181"/>
      <c r="E204" s="181"/>
      <c r="F204" s="182" t="str">
        <f t="shared" si="6"/>
        <v xml:space="preserve"> </v>
      </c>
      <c r="G204" s="183" t="str">
        <f t="shared" si="7"/>
        <v xml:space="preserve"> </v>
      </c>
      <c r="H204" s="182"/>
      <c r="I204" s="184"/>
    </row>
    <row r="205" spans="1:9" x14ac:dyDescent="0.25">
      <c r="A205" s="181"/>
      <c r="B205" s="181"/>
      <c r="C205" s="181"/>
      <c r="D205" s="181"/>
      <c r="E205" s="181"/>
      <c r="F205" s="182" t="str">
        <f t="shared" si="6"/>
        <v xml:space="preserve"> </v>
      </c>
      <c r="G205" s="183" t="str">
        <f t="shared" si="7"/>
        <v xml:space="preserve"> </v>
      </c>
      <c r="H205" s="182"/>
      <c r="I205" s="184"/>
    </row>
    <row r="206" spans="1:9" x14ac:dyDescent="0.25">
      <c r="A206" s="181"/>
      <c r="B206" s="181"/>
      <c r="C206" s="181"/>
      <c r="D206" s="181"/>
      <c r="E206" s="181"/>
      <c r="F206" s="182" t="str">
        <f t="shared" si="6"/>
        <v xml:space="preserve"> </v>
      </c>
      <c r="G206" s="183" t="str">
        <f t="shared" si="7"/>
        <v xml:space="preserve"> </v>
      </c>
      <c r="H206" s="182"/>
      <c r="I206" s="184"/>
    </row>
    <row r="207" spans="1:9" x14ac:dyDescent="0.25">
      <c r="A207" s="181"/>
      <c r="B207" s="181"/>
      <c r="C207" s="181"/>
      <c r="D207" s="181"/>
      <c r="E207" s="181"/>
      <c r="F207" s="182" t="str">
        <f t="shared" si="6"/>
        <v xml:space="preserve"> </v>
      </c>
      <c r="G207" s="183" t="str">
        <f t="shared" si="7"/>
        <v xml:space="preserve"> </v>
      </c>
      <c r="H207" s="182"/>
      <c r="I207" s="184"/>
    </row>
    <row r="208" spans="1:9" x14ac:dyDescent="0.25">
      <c r="A208" s="181"/>
      <c r="B208" s="181"/>
      <c r="C208" s="181"/>
      <c r="D208" s="181"/>
      <c r="E208" s="181"/>
      <c r="F208" s="182" t="str">
        <f t="shared" si="6"/>
        <v xml:space="preserve"> </v>
      </c>
      <c r="G208" s="183" t="str">
        <f t="shared" si="7"/>
        <v xml:space="preserve"> </v>
      </c>
      <c r="H208" s="182"/>
      <c r="I208" s="184"/>
    </row>
    <row r="209" spans="1:9" x14ac:dyDescent="0.25">
      <c r="A209" s="181"/>
      <c r="B209" s="181"/>
      <c r="C209" s="181"/>
      <c r="D209" s="181"/>
      <c r="E209" s="181"/>
      <c r="F209" s="182" t="str">
        <f t="shared" si="6"/>
        <v xml:space="preserve"> </v>
      </c>
      <c r="G209" s="183" t="str">
        <f t="shared" si="7"/>
        <v xml:space="preserve"> </v>
      </c>
      <c r="H209" s="182"/>
      <c r="I209" s="184"/>
    </row>
    <row r="210" spans="1:9" x14ac:dyDescent="0.25">
      <c r="A210" s="181"/>
      <c r="B210" s="181"/>
      <c r="C210" s="181"/>
      <c r="D210" s="181"/>
      <c r="E210" s="181"/>
      <c r="F210" s="182" t="str">
        <f t="shared" si="6"/>
        <v xml:space="preserve"> </v>
      </c>
      <c r="G210" s="183" t="str">
        <f t="shared" si="7"/>
        <v xml:space="preserve"> </v>
      </c>
      <c r="H210" s="182"/>
      <c r="I210" s="184"/>
    </row>
    <row r="211" spans="1:9" x14ac:dyDescent="0.25">
      <c r="A211" s="181"/>
      <c r="B211" s="181"/>
      <c r="C211" s="181"/>
      <c r="D211" s="181"/>
      <c r="E211" s="181"/>
      <c r="F211" s="182" t="str">
        <f t="shared" si="6"/>
        <v xml:space="preserve"> </v>
      </c>
      <c r="G211" s="183" t="str">
        <f t="shared" si="7"/>
        <v xml:space="preserve"> </v>
      </c>
      <c r="H211" s="182"/>
      <c r="I211" s="184"/>
    </row>
    <row r="212" spans="1:9" x14ac:dyDescent="0.25">
      <c r="A212" s="181"/>
      <c r="B212" s="181"/>
      <c r="C212" s="181"/>
      <c r="D212" s="181"/>
      <c r="E212" s="181"/>
      <c r="F212" s="182" t="str">
        <f t="shared" si="6"/>
        <v xml:space="preserve"> </v>
      </c>
      <c r="G212" s="183" t="str">
        <f t="shared" si="7"/>
        <v xml:space="preserve"> </v>
      </c>
      <c r="H212" s="182"/>
      <c r="I212" s="184"/>
    </row>
    <row r="213" spans="1:9" x14ac:dyDescent="0.25">
      <c r="A213" s="181"/>
      <c r="B213" s="181"/>
      <c r="C213" s="181"/>
      <c r="D213" s="181"/>
      <c r="E213" s="181"/>
      <c r="F213" s="182" t="str">
        <f t="shared" si="6"/>
        <v xml:space="preserve"> </v>
      </c>
      <c r="G213" s="183" t="str">
        <f t="shared" si="7"/>
        <v xml:space="preserve"> </v>
      </c>
      <c r="H213" s="182"/>
      <c r="I213" s="184"/>
    </row>
    <row r="214" spans="1:9" x14ac:dyDescent="0.25">
      <c r="A214" s="181"/>
      <c r="B214" s="181"/>
      <c r="C214" s="181"/>
      <c r="D214" s="181"/>
      <c r="E214" s="181"/>
      <c r="F214" s="182" t="str">
        <f t="shared" si="6"/>
        <v xml:space="preserve"> </v>
      </c>
      <c r="G214" s="183" t="str">
        <f t="shared" si="7"/>
        <v xml:space="preserve"> </v>
      </c>
      <c r="H214" s="182"/>
      <c r="I214" s="184"/>
    </row>
    <row r="215" spans="1:9" x14ac:dyDescent="0.25">
      <c r="A215" s="181"/>
      <c r="B215" s="181"/>
      <c r="C215" s="181"/>
      <c r="D215" s="181"/>
      <c r="E215" s="181"/>
      <c r="F215" s="182" t="str">
        <f t="shared" si="6"/>
        <v xml:space="preserve"> </v>
      </c>
      <c r="G215" s="183" t="str">
        <f t="shared" si="7"/>
        <v xml:space="preserve"> </v>
      </c>
      <c r="H215" s="182"/>
      <c r="I215" s="184"/>
    </row>
    <row r="216" spans="1:9" x14ac:dyDescent="0.25">
      <c r="A216" s="181"/>
      <c r="B216" s="181"/>
      <c r="C216" s="181"/>
      <c r="D216" s="181"/>
      <c r="E216" s="181"/>
      <c r="F216" s="182" t="str">
        <f t="shared" si="6"/>
        <v xml:space="preserve"> </v>
      </c>
      <c r="G216" s="183" t="str">
        <f t="shared" si="7"/>
        <v xml:space="preserve"> </v>
      </c>
      <c r="H216" s="182"/>
      <c r="I216" s="184"/>
    </row>
    <row r="217" spans="1:9" x14ac:dyDescent="0.25">
      <c r="A217" s="181"/>
      <c r="B217" s="181"/>
      <c r="C217" s="181"/>
      <c r="D217" s="181"/>
      <c r="E217" s="181"/>
      <c r="F217" s="182" t="str">
        <f t="shared" si="6"/>
        <v xml:space="preserve"> </v>
      </c>
      <c r="G217" s="183" t="str">
        <f t="shared" si="7"/>
        <v xml:space="preserve"> </v>
      </c>
      <c r="H217" s="182"/>
      <c r="I217" s="184"/>
    </row>
    <row r="218" spans="1:9" x14ac:dyDescent="0.25">
      <c r="A218" s="181"/>
      <c r="B218" s="181"/>
      <c r="C218" s="181"/>
      <c r="D218" s="181"/>
      <c r="E218" s="181"/>
      <c r="F218" s="182" t="str">
        <f t="shared" si="6"/>
        <v xml:space="preserve"> </v>
      </c>
      <c r="G218" s="183" t="str">
        <f t="shared" si="7"/>
        <v xml:space="preserve"> </v>
      </c>
      <c r="H218" s="182"/>
      <c r="I218" s="184"/>
    </row>
    <row r="219" spans="1:9" x14ac:dyDescent="0.25">
      <c r="A219" s="181"/>
      <c r="B219" s="181"/>
      <c r="C219" s="181"/>
      <c r="D219" s="181"/>
      <c r="E219" s="181"/>
      <c r="F219" s="182" t="str">
        <f t="shared" si="6"/>
        <v xml:space="preserve"> </v>
      </c>
      <c r="G219" s="183" t="str">
        <f t="shared" si="7"/>
        <v xml:space="preserve"> </v>
      </c>
      <c r="H219" s="182"/>
      <c r="I219" s="184"/>
    </row>
    <row r="220" spans="1:9" x14ac:dyDescent="0.25">
      <c r="A220" s="181"/>
      <c r="B220" s="181"/>
      <c r="C220" s="181"/>
      <c r="D220" s="181"/>
      <c r="E220" s="181"/>
      <c r="F220" s="182" t="str">
        <f t="shared" si="6"/>
        <v xml:space="preserve"> </v>
      </c>
      <c r="G220" s="183" t="str">
        <f t="shared" si="7"/>
        <v xml:space="preserve"> </v>
      </c>
      <c r="H220" s="182"/>
      <c r="I220" s="184"/>
    </row>
    <row r="221" spans="1:9" x14ac:dyDescent="0.25">
      <c r="A221" s="181"/>
      <c r="B221" s="181"/>
      <c r="C221" s="181"/>
      <c r="D221" s="181"/>
      <c r="E221" s="181"/>
      <c r="F221" s="182" t="str">
        <f t="shared" si="6"/>
        <v xml:space="preserve"> </v>
      </c>
      <c r="G221" s="183" t="str">
        <f t="shared" si="7"/>
        <v xml:space="preserve"> </v>
      </c>
      <c r="H221" s="182"/>
      <c r="I221" s="184"/>
    </row>
    <row r="222" spans="1:9" x14ac:dyDescent="0.25">
      <c r="A222" s="181"/>
      <c r="B222" s="181"/>
      <c r="C222" s="181"/>
      <c r="D222" s="181"/>
      <c r="E222" s="181"/>
      <c r="F222" s="182" t="str">
        <f t="shared" si="6"/>
        <v xml:space="preserve"> </v>
      </c>
      <c r="G222" s="183" t="str">
        <f t="shared" si="7"/>
        <v xml:space="preserve"> </v>
      </c>
      <c r="H222" s="182"/>
      <c r="I222" s="184"/>
    </row>
    <row r="223" spans="1:9" x14ac:dyDescent="0.25">
      <c r="A223" s="181"/>
      <c r="B223" s="181"/>
      <c r="C223" s="181"/>
      <c r="D223" s="181"/>
      <c r="E223" s="181"/>
      <c r="F223" s="182" t="str">
        <f t="shared" si="6"/>
        <v xml:space="preserve"> </v>
      </c>
      <c r="G223" s="183" t="str">
        <f t="shared" si="7"/>
        <v xml:space="preserve"> </v>
      </c>
      <c r="H223" s="182"/>
      <c r="I223" s="184"/>
    </row>
    <row r="224" spans="1:9" x14ac:dyDescent="0.25">
      <c r="A224" s="181"/>
      <c r="B224" s="181"/>
      <c r="C224" s="181"/>
      <c r="D224" s="181"/>
      <c r="E224" s="181"/>
      <c r="F224" s="182" t="str">
        <f t="shared" si="6"/>
        <v xml:space="preserve"> </v>
      </c>
      <c r="G224" s="183" t="str">
        <f t="shared" si="7"/>
        <v xml:space="preserve"> </v>
      </c>
      <c r="H224" s="182"/>
      <c r="I224" s="184"/>
    </row>
    <row r="225" spans="1:9" x14ac:dyDescent="0.25">
      <c r="A225" s="181"/>
      <c r="B225" s="181"/>
      <c r="C225" s="181"/>
      <c r="D225" s="181"/>
      <c r="E225" s="181"/>
      <c r="F225" s="182" t="str">
        <f t="shared" si="6"/>
        <v xml:space="preserve"> </v>
      </c>
      <c r="G225" s="183" t="str">
        <f t="shared" si="7"/>
        <v xml:space="preserve"> </v>
      </c>
      <c r="H225" s="182"/>
      <c r="I225" s="184"/>
    </row>
    <row r="226" spans="1:9" x14ac:dyDescent="0.25">
      <c r="A226" s="181"/>
      <c r="B226" s="181"/>
      <c r="C226" s="181"/>
      <c r="D226" s="181"/>
      <c r="E226" s="181"/>
      <c r="F226" s="182" t="str">
        <f t="shared" si="6"/>
        <v xml:space="preserve"> </v>
      </c>
      <c r="G226" s="183" t="str">
        <f t="shared" si="7"/>
        <v xml:space="preserve"> </v>
      </c>
      <c r="H226" s="182"/>
      <c r="I226" s="184"/>
    </row>
    <row r="227" spans="1:9" x14ac:dyDescent="0.25">
      <c r="A227" s="181"/>
      <c r="B227" s="181"/>
      <c r="C227" s="181"/>
      <c r="D227" s="181"/>
      <c r="E227" s="181"/>
      <c r="F227" s="182" t="str">
        <f t="shared" si="6"/>
        <v xml:space="preserve"> </v>
      </c>
      <c r="G227" s="183" t="str">
        <f t="shared" si="7"/>
        <v xml:space="preserve"> </v>
      </c>
      <c r="H227" s="182"/>
      <c r="I227" s="184"/>
    </row>
    <row r="228" spans="1:9" x14ac:dyDescent="0.25">
      <c r="A228" s="181"/>
      <c r="B228" s="181"/>
      <c r="C228" s="181"/>
      <c r="D228" s="181"/>
      <c r="E228" s="181"/>
      <c r="F228" s="182" t="str">
        <f t="shared" si="6"/>
        <v xml:space="preserve"> </v>
      </c>
      <c r="G228" s="183" t="str">
        <f t="shared" si="7"/>
        <v xml:space="preserve"> </v>
      </c>
      <c r="H228" s="182"/>
      <c r="I228" s="184"/>
    </row>
    <row r="229" spans="1:9" x14ac:dyDescent="0.25">
      <c r="A229" s="181"/>
      <c r="B229" s="181"/>
      <c r="C229" s="181"/>
      <c r="D229" s="181"/>
      <c r="E229" s="181"/>
      <c r="F229" s="182" t="str">
        <f t="shared" si="6"/>
        <v xml:space="preserve"> </v>
      </c>
      <c r="G229" s="183" t="str">
        <f t="shared" si="7"/>
        <v xml:space="preserve"> </v>
      </c>
      <c r="H229" s="182"/>
      <c r="I229" s="184"/>
    </row>
    <row r="230" spans="1:9" x14ac:dyDescent="0.25">
      <c r="A230" s="181"/>
      <c r="B230" s="181"/>
      <c r="C230" s="181"/>
      <c r="D230" s="181"/>
      <c r="E230" s="181"/>
      <c r="F230" s="182" t="str">
        <f t="shared" si="6"/>
        <v xml:space="preserve"> </v>
      </c>
      <c r="G230" s="183" t="str">
        <f t="shared" si="7"/>
        <v xml:space="preserve"> </v>
      </c>
      <c r="H230" s="182"/>
      <c r="I230" s="184"/>
    </row>
    <row r="231" spans="1:9" x14ac:dyDescent="0.25">
      <c r="A231" s="181"/>
      <c r="B231" s="181"/>
      <c r="C231" s="181"/>
      <c r="D231" s="181"/>
      <c r="E231" s="181"/>
      <c r="F231" s="182" t="str">
        <f t="shared" si="6"/>
        <v xml:space="preserve"> </v>
      </c>
      <c r="G231" s="183" t="str">
        <f t="shared" si="7"/>
        <v xml:space="preserve"> </v>
      </c>
      <c r="H231" s="182"/>
      <c r="I231" s="184"/>
    </row>
    <row r="232" spans="1:9" x14ac:dyDescent="0.25">
      <c r="A232" s="181"/>
      <c r="B232" s="181"/>
      <c r="C232" s="181"/>
      <c r="D232" s="181"/>
      <c r="E232" s="181"/>
      <c r="F232" s="182" t="str">
        <f t="shared" si="6"/>
        <v xml:space="preserve"> </v>
      </c>
      <c r="G232" s="183" t="str">
        <f t="shared" si="7"/>
        <v xml:space="preserve"> </v>
      </c>
      <c r="H232" s="182"/>
      <c r="I232" s="184"/>
    </row>
    <row r="233" spans="1:9" x14ac:dyDescent="0.25">
      <c r="A233" s="181"/>
      <c r="B233" s="181"/>
      <c r="C233" s="181"/>
      <c r="D233" s="181"/>
      <c r="E233" s="181"/>
      <c r="F233" s="182" t="str">
        <f t="shared" si="6"/>
        <v xml:space="preserve"> </v>
      </c>
      <c r="G233" s="183" t="str">
        <f t="shared" si="7"/>
        <v xml:space="preserve"> </v>
      </c>
      <c r="H233" s="182"/>
      <c r="I233" s="184"/>
    </row>
    <row r="234" spans="1:9" x14ac:dyDescent="0.25">
      <c r="A234" s="181"/>
      <c r="B234" s="181"/>
      <c r="C234" s="181"/>
      <c r="D234" s="181"/>
      <c r="E234" s="181"/>
      <c r="F234" s="182" t="str">
        <f t="shared" si="6"/>
        <v xml:space="preserve"> </v>
      </c>
      <c r="G234" s="183" t="str">
        <f t="shared" si="7"/>
        <v xml:space="preserve"> </v>
      </c>
      <c r="H234" s="182"/>
      <c r="I234" s="184"/>
    </row>
    <row r="235" spans="1:9" x14ac:dyDescent="0.25">
      <c r="A235" s="181"/>
      <c r="B235" s="181"/>
      <c r="C235" s="181"/>
      <c r="D235" s="181"/>
      <c r="E235" s="181"/>
      <c r="F235" s="182" t="str">
        <f t="shared" si="6"/>
        <v xml:space="preserve"> </v>
      </c>
      <c r="G235" s="183" t="str">
        <f t="shared" si="7"/>
        <v xml:space="preserve"> </v>
      </c>
      <c r="H235" s="182"/>
      <c r="I235" s="184"/>
    </row>
    <row r="236" spans="1:9" x14ac:dyDescent="0.25">
      <c r="A236" s="181"/>
      <c r="B236" s="181"/>
      <c r="C236" s="181"/>
      <c r="D236" s="181"/>
      <c r="E236" s="181"/>
      <c r="F236" s="182" t="str">
        <f t="shared" si="6"/>
        <v xml:space="preserve"> </v>
      </c>
      <c r="G236" s="183" t="str">
        <f t="shared" si="7"/>
        <v xml:space="preserve"> </v>
      </c>
      <c r="H236" s="182"/>
      <c r="I236" s="184"/>
    </row>
    <row r="237" spans="1:9" x14ac:dyDescent="0.25">
      <c r="A237" s="181"/>
      <c r="B237" s="181"/>
      <c r="C237" s="181"/>
      <c r="D237" s="181"/>
      <c r="E237" s="181"/>
      <c r="F237" s="182" t="str">
        <f t="shared" si="6"/>
        <v xml:space="preserve"> </v>
      </c>
      <c r="G237" s="183" t="str">
        <f t="shared" si="7"/>
        <v xml:space="preserve"> </v>
      </c>
      <c r="H237" s="182"/>
      <c r="I237" s="184"/>
    </row>
    <row r="238" spans="1:9" x14ac:dyDescent="0.25">
      <c r="A238" s="181"/>
      <c r="B238" s="181"/>
      <c r="C238" s="181"/>
      <c r="D238" s="181"/>
      <c r="E238" s="181"/>
      <c r="F238" s="182" t="str">
        <f t="shared" si="6"/>
        <v xml:space="preserve"> </v>
      </c>
      <c r="G238" s="183" t="str">
        <f t="shared" si="7"/>
        <v xml:space="preserve"> </v>
      </c>
      <c r="H238" s="182"/>
      <c r="I238" s="184"/>
    </row>
    <row r="239" spans="1:9" x14ac:dyDescent="0.25">
      <c r="A239" s="181"/>
      <c r="B239" s="181"/>
      <c r="C239" s="181"/>
      <c r="D239" s="181"/>
      <c r="E239" s="181"/>
      <c r="F239" s="182" t="str">
        <f t="shared" si="6"/>
        <v xml:space="preserve"> </v>
      </c>
      <c r="G239" s="183" t="str">
        <f t="shared" si="7"/>
        <v xml:space="preserve"> </v>
      </c>
      <c r="H239" s="182"/>
      <c r="I239" s="184"/>
    </row>
    <row r="240" spans="1:9" x14ac:dyDescent="0.25">
      <c r="A240" s="181"/>
      <c r="B240" s="181"/>
      <c r="C240" s="181"/>
      <c r="D240" s="181"/>
      <c r="E240" s="181"/>
      <c r="F240" s="182" t="str">
        <f t="shared" si="6"/>
        <v xml:space="preserve"> </v>
      </c>
      <c r="G240" s="183" t="str">
        <f t="shared" si="7"/>
        <v xml:space="preserve"> </v>
      </c>
      <c r="H240" s="182"/>
      <c r="I240" s="184"/>
    </row>
    <row r="241" spans="1:9" x14ac:dyDescent="0.25">
      <c r="A241" s="181"/>
      <c r="B241" s="181"/>
      <c r="C241" s="181"/>
      <c r="D241" s="181"/>
      <c r="E241" s="181"/>
      <c r="F241" s="182" t="str">
        <f t="shared" si="6"/>
        <v xml:space="preserve"> </v>
      </c>
      <c r="G241" s="183" t="str">
        <f t="shared" si="7"/>
        <v xml:space="preserve"> </v>
      </c>
      <c r="H241" s="182"/>
      <c r="I241" s="184"/>
    </row>
    <row r="242" spans="1:9" x14ac:dyDescent="0.25">
      <c r="A242" s="181"/>
      <c r="B242" s="181"/>
      <c r="C242" s="181"/>
      <c r="D242" s="181"/>
      <c r="E242" s="181"/>
      <c r="F242" s="182" t="str">
        <f t="shared" si="6"/>
        <v xml:space="preserve"> </v>
      </c>
      <c r="G242" s="183" t="str">
        <f t="shared" si="7"/>
        <v xml:space="preserve"> </v>
      </c>
      <c r="H242" s="182"/>
      <c r="I242" s="184"/>
    </row>
    <row r="243" spans="1:9" x14ac:dyDescent="0.25">
      <c r="A243" s="181"/>
      <c r="B243" s="181"/>
      <c r="C243" s="181"/>
      <c r="D243" s="181"/>
      <c r="E243" s="181"/>
      <c r="F243" s="182" t="str">
        <f t="shared" si="6"/>
        <v xml:space="preserve"> </v>
      </c>
      <c r="G243" s="183" t="str">
        <f t="shared" si="7"/>
        <v xml:space="preserve"> </v>
      </c>
      <c r="H243" s="182"/>
      <c r="I243" s="184"/>
    </row>
    <row r="244" spans="1:9" x14ac:dyDescent="0.25">
      <c r="A244" s="181"/>
      <c r="B244" s="181"/>
      <c r="C244" s="181"/>
      <c r="D244" s="181"/>
      <c r="E244" s="181"/>
      <c r="F244" s="182" t="str">
        <f t="shared" si="6"/>
        <v xml:space="preserve"> </v>
      </c>
      <c r="G244" s="183" t="str">
        <f t="shared" si="7"/>
        <v xml:space="preserve"> </v>
      </c>
      <c r="H244" s="182"/>
      <c r="I244" s="184"/>
    </row>
    <row r="245" spans="1:9" x14ac:dyDescent="0.25">
      <c r="A245" s="181"/>
      <c r="B245" s="181"/>
      <c r="C245" s="181"/>
      <c r="D245" s="181"/>
      <c r="E245" s="181"/>
      <c r="F245" s="182" t="str">
        <f t="shared" si="6"/>
        <v xml:space="preserve"> </v>
      </c>
      <c r="G245" s="183" t="str">
        <f t="shared" si="7"/>
        <v xml:space="preserve"> </v>
      </c>
      <c r="H245" s="182"/>
      <c r="I245" s="184"/>
    </row>
    <row r="246" spans="1:9" x14ac:dyDescent="0.25">
      <c r="A246" s="181"/>
      <c r="B246" s="181"/>
      <c r="C246" s="181"/>
      <c r="D246" s="181"/>
      <c r="E246" s="181"/>
      <c r="F246" s="182" t="str">
        <f t="shared" si="6"/>
        <v xml:space="preserve"> </v>
      </c>
      <c r="G246" s="183" t="str">
        <f t="shared" si="7"/>
        <v xml:space="preserve"> </v>
      </c>
      <c r="H246" s="182"/>
      <c r="I246" s="184"/>
    </row>
    <row r="247" spans="1:9" x14ac:dyDescent="0.25">
      <c r="A247" s="181"/>
      <c r="B247" s="181"/>
      <c r="C247" s="181"/>
      <c r="D247" s="181"/>
      <c r="E247" s="181"/>
      <c r="F247" s="182" t="str">
        <f t="shared" si="6"/>
        <v xml:space="preserve"> </v>
      </c>
      <c r="G247" s="183" t="str">
        <f t="shared" si="7"/>
        <v xml:space="preserve"> </v>
      </c>
      <c r="H247" s="182"/>
      <c r="I247" s="184"/>
    </row>
    <row r="248" spans="1:9" x14ac:dyDescent="0.25">
      <c r="A248" s="181"/>
      <c r="B248" s="181"/>
      <c r="C248" s="181"/>
      <c r="D248" s="181"/>
      <c r="E248" s="181"/>
      <c r="F248" s="182" t="str">
        <f t="shared" si="6"/>
        <v xml:space="preserve"> </v>
      </c>
      <c r="G248" s="183" t="str">
        <f t="shared" si="7"/>
        <v xml:space="preserve"> </v>
      </c>
      <c r="H248" s="182"/>
      <c r="I248" s="184"/>
    </row>
    <row r="249" spans="1:9" x14ac:dyDescent="0.25">
      <c r="A249" s="181"/>
      <c r="B249" s="181"/>
      <c r="C249" s="181"/>
      <c r="D249" s="181"/>
      <c r="E249" s="181"/>
      <c r="F249" s="182" t="str">
        <f t="shared" si="6"/>
        <v xml:space="preserve"> </v>
      </c>
      <c r="G249" s="183" t="str">
        <f t="shared" si="7"/>
        <v xml:space="preserve"> </v>
      </c>
      <c r="H249" s="182"/>
      <c r="I249" s="184"/>
    </row>
    <row r="250" spans="1:9" x14ac:dyDescent="0.25">
      <c r="A250" s="181"/>
      <c r="B250" s="181"/>
      <c r="C250" s="181"/>
      <c r="D250" s="181"/>
      <c r="E250" s="181"/>
      <c r="F250" s="182" t="str">
        <f t="shared" si="6"/>
        <v xml:space="preserve"> </v>
      </c>
      <c r="G250" s="183" t="str">
        <f t="shared" si="7"/>
        <v xml:space="preserve"> </v>
      </c>
      <c r="H250" s="182"/>
      <c r="I250" s="184"/>
    </row>
    <row r="251" spans="1:9" x14ac:dyDescent="0.25">
      <c r="A251" s="181"/>
      <c r="B251" s="181"/>
      <c r="C251" s="181"/>
      <c r="D251" s="181"/>
      <c r="E251" s="181"/>
      <c r="F251" s="182" t="str">
        <f t="shared" si="6"/>
        <v xml:space="preserve"> </v>
      </c>
      <c r="G251" s="183" t="str">
        <f t="shared" si="7"/>
        <v xml:space="preserve"> </v>
      </c>
      <c r="H251" s="182"/>
      <c r="I251" s="184"/>
    </row>
    <row r="252" spans="1:9" x14ac:dyDescent="0.25">
      <c r="A252" s="181"/>
      <c r="B252" s="181"/>
      <c r="C252" s="181"/>
      <c r="D252" s="181"/>
      <c r="E252" s="181"/>
      <c r="F252" s="182" t="str">
        <f t="shared" si="6"/>
        <v xml:space="preserve"> </v>
      </c>
      <c r="G252" s="183" t="str">
        <f t="shared" si="7"/>
        <v xml:space="preserve"> </v>
      </c>
      <c r="H252" s="182"/>
      <c r="I252" s="184"/>
    </row>
    <row r="253" spans="1:9" x14ac:dyDescent="0.25">
      <c r="A253" s="181"/>
      <c r="B253" s="181"/>
      <c r="C253" s="181"/>
      <c r="D253" s="181"/>
      <c r="E253" s="181"/>
      <c r="F253" s="182" t="str">
        <f t="shared" si="6"/>
        <v xml:space="preserve"> </v>
      </c>
      <c r="G253" s="183" t="str">
        <f t="shared" si="7"/>
        <v xml:space="preserve"> </v>
      </c>
      <c r="H253" s="182"/>
      <c r="I253" s="184"/>
    </row>
    <row r="254" spans="1:9" x14ac:dyDescent="0.25">
      <c r="A254" s="181"/>
      <c r="B254" s="181"/>
      <c r="C254" s="181"/>
      <c r="D254" s="181"/>
      <c r="E254" s="181"/>
      <c r="F254" s="182" t="str">
        <f t="shared" si="6"/>
        <v xml:space="preserve"> </v>
      </c>
      <c r="G254" s="183" t="str">
        <f t="shared" si="7"/>
        <v xml:space="preserve"> </v>
      </c>
      <c r="H254" s="182"/>
      <c r="I254" s="184"/>
    </row>
    <row r="255" spans="1:9" x14ac:dyDescent="0.25">
      <c r="A255" s="181"/>
      <c r="B255" s="181"/>
      <c r="C255" s="181"/>
      <c r="D255" s="181"/>
      <c r="E255" s="181"/>
      <c r="F255" s="182" t="str">
        <f t="shared" si="6"/>
        <v xml:space="preserve"> </v>
      </c>
      <c r="G255" s="183" t="str">
        <f t="shared" si="7"/>
        <v xml:space="preserve"> </v>
      </c>
      <c r="H255" s="182"/>
      <c r="I255" s="184"/>
    </row>
    <row r="256" spans="1:9" x14ac:dyDescent="0.25">
      <c r="A256" s="181"/>
      <c r="B256" s="181"/>
      <c r="C256" s="181"/>
      <c r="D256" s="181"/>
      <c r="E256" s="181"/>
      <c r="F256" s="182" t="str">
        <f t="shared" si="6"/>
        <v xml:space="preserve"> </v>
      </c>
      <c r="G256" s="183" t="str">
        <f t="shared" si="7"/>
        <v xml:space="preserve"> </v>
      </c>
      <c r="H256" s="182"/>
      <c r="I256" s="184"/>
    </row>
    <row r="257" spans="1:9" x14ac:dyDescent="0.25">
      <c r="A257" s="181"/>
      <c r="B257" s="181"/>
      <c r="C257" s="181"/>
      <c r="D257" s="181"/>
      <c r="E257" s="181"/>
      <c r="F257" s="182" t="str">
        <f t="shared" si="6"/>
        <v xml:space="preserve"> </v>
      </c>
      <c r="G257" s="183" t="str">
        <f t="shared" si="7"/>
        <v xml:space="preserve"> </v>
      </c>
      <c r="H257" s="182"/>
      <c r="I257" s="184"/>
    </row>
    <row r="258" spans="1:9" x14ac:dyDescent="0.25">
      <c r="A258" s="181"/>
      <c r="B258" s="181"/>
      <c r="C258" s="181"/>
      <c r="D258" s="181"/>
      <c r="E258" s="181"/>
      <c r="F258" s="182" t="str">
        <f t="shared" si="6"/>
        <v xml:space="preserve"> </v>
      </c>
      <c r="G258" s="183" t="str">
        <f t="shared" si="7"/>
        <v xml:space="preserve"> </v>
      </c>
      <c r="H258" s="182"/>
      <c r="I258" s="184"/>
    </row>
    <row r="259" spans="1:9" x14ac:dyDescent="0.25">
      <c r="A259" s="181"/>
      <c r="B259" s="181"/>
      <c r="C259" s="181"/>
      <c r="D259" s="181"/>
      <c r="E259" s="181"/>
      <c r="F259" s="182" t="str">
        <f t="shared" si="6"/>
        <v xml:space="preserve"> </v>
      </c>
      <c r="G259" s="183" t="str">
        <f t="shared" si="7"/>
        <v xml:space="preserve"> </v>
      </c>
      <c r="H259" s="182"/>
      <c r="I259" s="184"/>
    </row>
    <row r="260" spans="1:9" x14ac:dyDescent="0.25">
      <c r="A260" s="181"/>
      <c r="B260" s="181"/>
      <c r="C260" s="181"/>
      <c r="D260" s="181"/>
      <c r="E260" s="181"/>
      <c r="F260" s="182" t="str">
        <f t="shared" si="6"/>
        <v xml:space="preserve"> </v>
      </c>
      <c r="G260" s="183" t="str">
        <f t="shared" si="7"/>
        <v xml:space="preserve"> </v>
      </c>
      <c r="H260" s="182"/>
      <c r="I260" s="184"/>
    </row>
    <row r="261" spans="1:9" x14ac:dyDescent="0.25">
      <c r="A261" s="181"/>
      <c r="B261" s="181"/>
      <c r="C261" s="181"/>
      <c r="D261" s="181"/>
      <c r="E261" s="181"/>
      <c r="F261" s="182" t="str">
        <f t="shared" si="6"/>
        <v xml:space="preserve"> </v>
      </c>
      <c r="G261" s="183" t="str">
        <f t="shared" si="7"/>
        <v xml:space="preserve"> </v>
      </c>
      <c r="H261" s="182"/>
      <c r="I261" s="184"/>
    </row>
    <row r="262" spans="1:9" x14ac:dyDescent="0.25">
      <c r="A262" s="181"/>
      <c r="B262" s="181"/>
      <c r="C262" s="181"/>
      <c r="D262" s="181"/>
      <c r="E262" s="181"/>
      <c r="F262" s="182" t="str">
        <f t="shared" si="6"/>
        <v xml:space="preserve"> </v>
      </c>
      <c r="G262" s="183" t="str">
        <f t="shared" si="7"/>
        <v xml:space="preserve"> </v>
      </c>
      <c r="H262" s="182"/>
      <c r="I262" s="184"/>
    </row>
    <row r="263" spans="1:9" x14ac:dyDescent="0.25">
      <c r="A263" s="181"/>
      <c r="B263" s="181"/>
      <c r="C263" s="181"/>
      <c r="D263" s="181"/>
      <c r="E263" s="181"/>
      <c r="F263" s="182" t="str">
        <f t="shared" si="6"/>
        <v xml:space="preserve"> </v>
      </c>
      <c r="G263" s="183" t="str">
        <f t="shared" si="7"/>
        <v xml:space="preserve"> </v>
      </c>
      <c r="H263" s="182"/>
      <c r="I263" s="184"/>
    </row>
    <row r="264" spans="1:9" x14ac:dyDescent="0.25">
      <c r="A264" s="181"/>
      <c r="B264" s="181"/>
      <c r="C264" s="181"/>
      <c r="D264" s="181"/>
      <c r="E264" s="181"/>
      <c r="F264" s="182" t="str">
        <f t="shared" si="6"/>
        <v xml:space="preserve"> </v>
      </c>
      <c r="G264" s="183" t="str">
        <f t="shared" si="7"/>
        <v xml:space="preserve"> </v>
      </c>
      <c r="H264" s="182"/>
      <c r="I264" s="184"/>
    </row>
    <row r="265" spans="1:9" x14ac:dyDescent="0.25">
      <c r="A265" s="181"/>
      <c r="B265" s="181"/>
      <c r="C265" s="181"/>
      <c r="D265" s="181"/>
      <c r="E265" s="181"/>
      <c r="F265" s="182" t="str">
        <f t="shared" si="6"/>
        <v xml:space="preserve"> </v>
      </c>
      <c r="G265" s="183" t="str">
        <f t="shared" si="7"/>
        <v xml:space="preserve"> </v>
      </c>
      <c r="H265" s="182"/>
      <c r="I265" s="184"/>
    </row>
    <row r="266" spans="1:9" x14ac:dyDescent="0.25">
      <c r="A266" s="181"/>
      <c r="B266" s="181"/>
      <c r="C266" s="181"/>
      <c r="D266" s="181"/>
      <c r="E266" s="181"/>
      <c r="F266" s="182" t="str">
        <f t="shared" ref="F266:F329" si="8">IF(E266-D266=0," ",E266-D266)</f>
        <v xml:space="preserve"> </v>
      </c>
      <c r="G266" s="183" t="str">
        <f t="shared" ref="G266:G329" si="9">IFERROR(E266/D266%," ")</f>
        <v xml:space="preserve"> </v>
      </c>
      <c r="H266" s="182"/>
      <c r="I266" s="184"/>
    </row>
    <row r="267" spans="1:9" x14ac:dyDescent="0.25">
      <c r="A267" s="181"/>
      <c r="B267" s="181"/>
      <c r="C267" s="181"/>
      <c r="D267" s="181"/>
      <c r="E267" s="181"/>
      <c r="F267" s="182" t="str">
        <f t="shared" si="8"/>
        <v xml:space="preserve"> </v>
      </c>
      <c r="G267" s="183" t="str">
        <f t="shared" si="9"/>
        <v xml:space="preserve"> </v>
      </c>
      <c r="H267" s="182"/>
      <c r="I267" s="184"/>
    </row>
    <row r="268" spans="1:9" x14ac:dyDescent="0.25">
      <c r="A268" s="181"/>
      <c r="B268" s="181"/>
      <c r="C268" s="181"/>
      <c r="D268" s="181"/>
      <c r="E268" s="181"/>
      <c r="F268" s="182" t="str">
        <f t="shared" si="8"/>
        <v xml:space="preserve"> </v>
      </c>
      <c r="G268" s="183" t="str">
        <f t="shared" si="9"/>
        <v xml:space="preserve"> </v>
      </c>
      <c r="H268" s="182"/>
      <c r="I268" s="184"/>
    </row>
    <row r="269" spans="1:9" x14ac:dyDescent="0.25">
      <c r="A269" s="181"/>
      <c r="B269" s="181"/>
      <c r="C269" s="181"/>
      <c r="D269" s="181"/>
      <c r="E269" s="181"/>
      <c r="F269" s="182" t="str">
        <f t="shared" si="8"/>
        <v xml:space="preserve"> </v>
      </c>
      <c r="G269" s="183" t="str">
        <f t="shared" si="9"/>
        <v xml:space="preserve"> </v>
      </c>
      <c r="H269" s="182"/>
      <c r="I269" s="184"/>
    </row>
    <row r="270" spans="1:9" x14ac:dyDescent="0.25">
      <c r="A270" s="181"/>
      <c r="B270" s="181"/>
      <c r="C270" s="181"/>
      <c r="D270" s="181"/>
      <c r="E270" s="181"/>
      <c r="F270" s="182" t="str">
        <f t="shared" si="8"/>
        <v xml:space="preserve"> </v>
      </c>
      <c r="G270" s="183" t="str">
        <f t="shared" si="9"/>
        <v xml:space="preserve"> </v>
      </c>
      <c r="H270" s="182"/>
      <c r="I270" s="184"/>
    </row>
    <row r="271" spans="1:9" x14ac:dyDescent="0.25">
      <c r="A271" s="181"/>
      <c r="B271" s="181"/>
      <c r="C271" s="181"/>
      <c r="D271" s="181"/>
      <c r="E271" s="181"/>
      <c r="F271" s="182" t="str">
        <f t="shared" si="8"/>
        <v xml:space="preserve"> </v>
      </c>
      <c r="G271" s="183" t="str">
        <f t="shared" si="9"/>
        <v xml:space="preserve"> </v>
      </c>
      <c r="H271" s="182"/>
      <c r="I271" s="184"/>
    </row>
    <row r="272" spans="1:9" x14ac:dyDescent="0.25">
      <c r="A272" s="181"/>
      <c r="B272" s="181"/>
      <c r="C272" s="181"/>
      <c r="D272" s="181"/>
      <c r="E272" s="181"/>
      <c r="F272" s="182" t="str">
        <f t="shared" si="8"/>
        <v xml:space="preserve"> </v>
      </c>
      <c r="G272" s="183" t="str">
        <f t="shared" si="9"/>
        <v xml:space="preserve"> </v>
      </c>
      <c r="H272" s="182"/>
      <c r="I272" s="184"/>
    </row>
    <row r="273" spans="1:9" x14ac:dyDescent="0.25">
      <c r="A273" s="181"/>
      <c r="B273" s="181"/>
      <c r="C273" s="181"/>
      <c r="D273" s="181"/>
      <c r="E273" s="181"/>
      <c r="F273" s="182" t="str">
        <f t="shared" si="8"/>
        <v xml:space="preserve"> </v>
      </c>
      <c r="G273" s="183" t="str">
        <f t="shared" si="9"/>
        <v xml:space="preserve"> </v>
      </c>
      <c r="H273" s="182"/>
      <c r="I273" s="184"/>
    </row>
    <row r="274" spans="1:9" x14ac:dyDescent="0.25">
      <c r="A274" s="181"/>
      <c r="B274" s="181"/>
      <c r="C274" s="181"/>
      <c r="D274" s="181"/>
      <c r="E274" s="181"/>
      <c r="F274" s="182" t="str">
        <f t="shared" si="8"/>
        <v xml:space="preserve"> </v>
      </c>
      <c r="G274" s="183" t="str">
        <f t="shared" si="9"/>
        <v xml:space="preserve"> </v>
      </c>
      <c r="H274" s="182"/>
      <c r="I274" s="184"/>
    </row>
    <row r="275" spans="1:9" x14ac:dyDescent="0.25">
      <c r="A275" s="181"/>
      <c r="B275" s="181"/>
      <c r="C275" s="181"/>
      <c r="D275" s="181"/>
      <c r="E275" s="181"/>
      <c r="F275" s="182" t="str">
        <f t="shared" si="8"/>
        <v xml:space="preserve"> </v>
      </c>
      <c r="G275" s="183" t="str">
        <f t="shared" si="9"/>
        <v xml:space="preserve"> </v>
      </c>
      <c r="H275" s="182"/>
      <c r="I275" s="184"/>
    </row>
    <row r="276" spans="1:9" x14ac:dyDescent="0.25">
      <c r="A276" s="181"/>
      <c r="B276" s="181"/>
      <c r="C276" s="181"/>
      <c r="D276" s="181"/>
      <c r="E276" s="181"/>
      <c r="F276" s="182" t="str">
        <f t="shared" si="8"/>
        <v xml:space="preserve"> </v>
      </c>
      <c r="G276" s="183" t="str">
        <f t="shared" si="9"/>
        <v xml:space="preserve"> </v>
      </c>
      <c r="H276" s="182"/>
      <c r="I276" s="184"/>
    </row>
    <row r="277" spans="1:9" x14ac:dyDescent="0.25">
      <c r="A277" s="181"/>
      <c r="B277" s="181"/>
      <c r="C277" s="181"/>
      <c r="D277" s="181"/>
      <c r="E277" s="181"/>
      <c r="F277" s="182" t="str">
        <f t="shared" si="8"/>
        <v xml:space="preserve"> </v>
      </c>
      <c r="G277" s="183" t="str">
        <f t="shared" si="9"/>
        <v xml:space="preserve"> </v>
      </c>
      <c r="H277" s="182"/>
      <c r="I277" s="184"/>
    </row>
    <row r="278" spans="1:9" x14ac:dyDescent="0.25">
      <c r="A278" s="181"/>
      <c r="B278" s="181"/>
      <c r="C278" s="181"/>
      <c r="D278" s="181"/>
      <c r="E278" s="181"/>
      <c r="F278" s="182" t="str">
        <f t="shared" si="8"/>
        <v xml:space="preserve"> </v>
      </c>
      <c r="G278" s="183" t="str">
        <f t="shared" si="9"/>
        <v xml:space="preserve"> </v>
      </c>
      <c r="H278" s="182"/>
      <c r="I278" s="184"/>
    </row>
    <row r="279" spans="1:9" x14ac:dyDescent="0.25">
      <c r="A279" s="181"/>
      <c r="B279" s="181"/>
      <c r="C279" s="181"/>
      <c r="D279" s="181"/>
      <c r="E279" s="181"/>
      <c r="F279" s="182" t="str">
        <f t="shared" si="8"/>
        <v xml:space="preserve"> </v>
      </c>
      <c r="G279" s="183" t="str">
        <f t="shared" si="9"/>
        <v xml:space="preserve"> </v>
      </c>
      <c r="H279" s="182"/>
      <c r="I279" s="184"/>
    </row>
    <row r="280" spans="1:9" x14ac:dyDescent="0.25">
      <c r="A280" s="181"/>
      <c r="B280" s="181"/>
      <c r="C280" s="181"/>
      <c r="D280" s="181"/>
      <c r="E280" s="181"/>
      <c r="F280" s="182" t="str">
        <f t="shared" si="8"/>
        <v xml:space="preserve"> </v>
      </c>
      <c r="G280" s="183" t="str">
        <f t="shared" si="9"/>
        <v xml:space="preserve"> </v>
      </c>
      <c r="H280" s="182"/>
      <c r="I280" s="184"/>
    </row>
    <row r="281" spans="1:9" x14ac:dyDescent="0.25">
      <c r="A281" s="181"/>
      <c r="B281" s="181"/>
      <c r="C281" s="181"/>
      <c r="D281" s="181"/>
      <c r="E281" s="181"/>
      <c r="F281" s="182" t="str">
        <f t="shared" si="8"/>
        <v xml:space="preserve"> </v>
      </c>
      <c r="G281" s="183" t="str">
        <f t="shared" si="9"/>
        <v xml:space="preserve"> </v>
      </c>
      <c r="H281" s="182"/>
      <c r="I281" s="184"/>
    </row>
    <row r="282" spans="1:9" x14ac:dyDescent="0.25">
      <c r="A282" s="181"/>
      <c r="B282" s="181"/>
      <c r="C282" s="181"/>
      <c r="D282" s="181"/>
      <c r="E282" s="181"/>
      <c r="F282" s="182" t="str">
        <f t="shared" si="8"/>
        <v xml:space="preserve"> </v>
      </c>
      <c r="G282" s="183" t="str">
        <f t="shared" si="9"/>
        <v xml:space="preserve"> </v>
      </c>
      <c r="H282" s="182"/>
      <c r="I282" s="184"/>
    </row>
    <row r="283" spans="1:9" x14ac:dyDescent="0.25">
      <c r="A283" s="181"/>
      <c r="B283" s="181"/>
      <c r="C283" s="181"/>
      <c r="D283" s="181"/>
      <c r="E283" s="181"/>
      <c r="F283" s="182" t="str">
        <f t="shared" si="8"/>
        <v xml:space="preserve"> </v>
      </c>
      <c r="G283" s="183" t="str">
        <f t="shared" si="9"/>
        <v xml:space="preserve"> </v>
      </c>
      <c r="H283" s="182"/>
      <c r="I283" s="184"/>
    </row>
    <row r="284" spans="1:9" x14ac:dyDescent="0.25">
      <c r="A284" s="181"/>
      <c r="B284" s="181"/>
      <c r="C284" s="181"/>
      <c r="D284" s="181"/>
      <c r="E284" s="181"/>
      <c r="F284" s="182" t="str">
        <f t="shared" si="8"/>
        <v xml:space="preserve"> </v>
      </c>
      <c r="G284" s="183" t="str">
        <f t="shared" si="9"/>
        <v xml:space="preserve"> </v>
      </c>
      <c r="H284" s="182"/>
      <c r="I284" s="184"/>
    </row>
    <row r="285" spans="1:9" x14ac:dyDescent="0.25">
      <c r="A285" s="181"/>
      <c r="B285" s="181"/>
      <c r="C285" s="181"/>
      <c r="D285" s="181"/>
      <c r="E285" s="181"/>
      <c r="F285" s="182" t="str">
        <f t="shared" si="8"/>
        <v xml:space="preserve"> </v>
      </c>
      <c r="G285" s="183" t="str">
        <f t="shared" si="9"/>
        <v xml:space="preserve"> </v>
      </c>
      <c r="H285" s="182"/>
      <c r="I285" s="184"/>
    </row>
    <row r="286" spans="1:9" x14ac:dyDescent="0.25">
      <c r="A286" s="181"/>
      <c r="B286" s="181"/>
      <c r="C286" s="181"/>
      <c r="D286" s="181"/>
      <c r="E286" s="181"/>
      <c r="F286" s="182" t="str">
        <f t="shared" si="8"/>
        <v xml:space="preserve"> </v>
      </c>
      <c r="G286" s="183" t="str">
        <f t="shared" si="9"/>
        <v xml:space="preserve"> </v>
      </c>
      <c r="H286" s="182"/>
      <c r="I286" s="184"/>
    </row>
    <row r="287" spans="1:9" x14ac:dyDescent="0.25">
      <c r="A287" s="181"/>
      <c r="B287" s="181"/>
      <c r="C287" s="181"/>
      <c r="D287" s="181"/>
      <c r="E287" s="181"/>
      <c r="F287" s="182" t="str">
        <f t="shared" si="8"/>
        <v xml:space="preserve"> </v>
      </c>
      <c r="G287" s="183" t="str">
        <f t="shared" si="9"/>
        <v xml:space="preserve"> </v>
      </c>
      <c r="H287" s="182"/>
      <c r="I287" s="184"/>
    </row>
    <row r="288" spans="1:9" x14ac:dyDescent="0.25">
      <c r="A288" s="181"/>
      <c r="B288" s="181"/>
      <c r="C288" s="181"/>
      <c r="D288" s="181"/>
      <c r="E288" s="181"/>
      <c r="F288" s="182" t="str">
        <f t="shared" si="8"/>
        <v xml:space="preserve"> </v>
      </c>
      <c r="G288" s="183" t="str">
        <f t="shared" si="9"/>
        <v xml:space="preserve"> </v>
      </c>
      <c r="H288" s="182"/>
      <c r="I288" s="184"/>
    </row>
    <row r="289" spans="1:9" x14ac:dyDescent="0.25">
      <c r="A289" s="181"/>
      <c r="B289" s="181"/>
      <c r="C289" s="181"/>
      <c r="D289" s="181"/>
      <c r="E289" s="181"/>
      <c r="F289" s="182" t="str">
        <f t="shared" si="8"/>
        <v xml:space="preserve"> </v>
      </c>
      <c r="G289" s="183" t="str">
        <f t="shared" si="9"/>
        <v xml:space="preserve"> </v>
      </c>
      <c r="H289" s="182"/>
      <c r="I289" s="184"/>
    </row>
    <row r="290" spans="1:9" x14ac:dyDescent="0.25">
      <c r="A290" s="181"/>
      <c r="B290" s="181"/>
      <c r="C290" s="181"/>
      <c r="D290" s="181"/>
      <c r="E290" s="181"/>
      <c r="F290" s="182" t="str">
        <f t="shared" si="8"/>
        <v xml:space="preserve"> </v>
      </c>
      <c r="G290" s="183" t="str">
        <f t="shared" si="9"/>
        <v xml:space="preserve"> </v>
      </c>
      <c r="H290" s="182"/>
      <c r="I290" s="184"/>
    </row>
    <row r="291" spans="1:9" x14ac:dyDescent="0.25">
      <c r="A291" s="181"/>
      <c r="B291" s="181"/>
      <c r="C291" s="181"/>
      <c r="D291" s="181"/>
      <c r="E291" s="181"/>
      <c r="F291" s="182" t="str">
        <f t="shared" si="8"/>
        <v xml:space="preserve"> </v>
      </c>
      <c r="G291" s="183" t="str">
        <f t="shared" si="9"/>
        <v xml:space="preserve"> </v>
      </c>
      <c r="H291" s="182"/>
      <c r="I291" s="184"/>
    </row>
    <row r="292" spans="1:9" x14ac:dyDescent="0.25">
      <c r="A292" s="181"/>
      <c r="B292" s="181"/>
      <c r="C292" s="181"/>
      <c r="D292" s="181"/>
      <c r="E292" s="181"/>
      <c r="F292" s="182" t="str">
        <f t="shared" si="8"/>
        <v xml:space="preserve"> </v>
      </c>
      <c r="G292" s="183" t="str">
        <f t="shared" si="9"/>
        <v xml:space="preserve"> </v>
      </c>
      <c r="H292" s="182"/>
      <c r="I292" s="184"/>
    </row>
    <row r="293" spans="1:9" x14ac:dyDescent="0.25">
      <c r="A293" s="181"/>
      <c r="B293" s="181"/>
      <c r="C293" s="181"/>
      <c r="D293" s="181"/>
      <c r="E293" s="181"/>
      <c r="F293" s="182" t="str">
        <f t="shared" si="8"/>
        <v xml:space="preserve"> </v>
      </c>
      <c r="G293" s="183" t="str">
        <f t="shared" si="9"/>
        <v xml:space="preserve"> </v>
      </c>
      <c r="H293" s="182"/>
      <c r="I293" s="184"/>
    </row>
    <row r="294" spans="1:9" x14ac:dyDescent="0.25">
      <c r="A294" s="181"/>
      <c r="B294" s="181"/>
      <c r="C294" s="181"/>
      <c r="D294" s="181"/>
      <c r="E294" s="181"/>
      <c r="F294" s="182" t="str">
        <f t="shared" si="8"/>
        <v xml:space="preserve"> </v>
      </c>
      <c r="G294" s="183" t="str">
        <f t="shared" si="9"/>
        <v xml:space="preserve"> </v>
      </c>
      <c r="H294" s="182"/>
      <c r="I294" s="184"/>
    </row>
    <row r="295" spans="1:9" x14ac:dyDescent="0.25">
      <c r="A295" s="181"/>
      <c r="B295" s="181"/>
      <c r="C295" s="181"/>
      <c r="D295" s="181"/>
      <c r="E295" s="181"/>
      <c r="F295" s="182" t="str">
        <f t="shared" si="8"/>
        <v xml:space="preserve"> </v>
      </c>
      <c r="G295" s="183" t="str">
        <f t="shared" si="9"/>
        <v xml:space="preserve"> </v>
      </c>
      <c r="H295" s="182"/>
      <c r="I295" s="184"/>
    </row>
    <row r="296" spans="1:9" x14ac:dyDescent="0.25">
      <c r="A296" s="181"/>
      <c r="B296" s="181"/>
      <c r="C296" s="181"/>
      <c r="D296" s="181"/>
      <c r="E296" s="181"/>
      <c r="F296" s="182" t="str">
        <f t="shared" si="8"/>
        <v xml:space="preserve"> </v>
      </c>
      <c r="G296" s="183" t="str">
        <f t="shared" si="9"/>
        <v xml:space="preserve"> </v>
      </c>
      <c r="H296" s="182"/>
      <c r="I296" s="184"/>
    </row>
    <row r="297" spans="1:9" x14ac:dyDescent="0.25">
      <c r="A297" s="181"/>
      <c r="B297" s="181"/>
      <c r="C297" s="181"/>
      <c r="D297" s="181"/>
      <c r="E297" s="181"/>
      <c r="F297" s="182" t="str">
        <f t="shared" si="8"/>
        <v xml:space="preserve"> </v>
      </c>
      <c r="G297" s="183" t="str">
        <f t="shared" si="9"/>
        <v xml:space="preserve"> </v>
      </c>
      <c r="H297" s="182"/>
      <c r="I297" s="184"/>
    </row>
    <row r="298" spans="1:9" x14ac:dyDescent="0.25">
      <c r="A298" s="181"/>
      <c r="B298" s="181"/>
      <c r="C298" s="181"/>
      <c r="D298" s="181"/>
      <c r="E298" s="181"/>
      <c r="F298" s="182" t="str">
        <f t="shared" si="8"/>
        <v xml:space="preserve"> </v>
      </c>
      <c r="G298" s="183" t="str">
        <f t="shared" si="9"/>
        <v xml:space="preserve"> </v>
      </c>
      <c r="H298" s="182"/>
      <c r="I298" s="184"/>
    </row>
    <row r="299" spans="1:9" x14ac:dyDescent="0.25">
      <c r="A299" s="181"/>
      <c r="B299" s="181"/>
      <c r="C299" s="181"/>
      <c r="D299" s="181"/>
      <c r="E299" s="181"/>
      <c r="F299" s="182" t="str">
        <f t="shared" si="8"/>
        <v xml:space="preserve"> </v>
      </c>
      <c r="G299" s="183" t="str">
        <f t="shared" si="9"/>
        <v xml:space="preserve"> </v>
      </c>
      <c r="H299" s="182"/>
      <c r="I299" s="184"/>
    </row>
    <row r="300" spans="1:9" x14ac:dyDescent="0.25">
      <c r="A300" s="181"/>
      <c r="B300" s="181"/>
      <c r="C300" s="181"/>
      <c r="D300" s="181"/>
      <c r="E300" s="181"/>
      <c r="F300" s="182" t="str">
        <f t="shared" si="8"/>
        <v xml:space="preserve"> </v>
      </c>
      <c r="G300" s="183" t="str">
        <f t="shared" si="9"/>
        <v xml:space="preserve"> </v>
      </c>
      <c r="H300" s="182"/>
      <c r="I300" s="184"/>
    </row>
    <row r="301" spans="1:9" x14ac:dyDescent="0.25">
      <c r="A301" s="181"/>
      <c r="B301" s="181"/>
      <c r="C301" s="181"/>
      <c r="D301" s="181"/>
      <c r="E301" s="181"/>
      <c r="F301" s="182" t="str">
        <f t="shared" si="8"/>
        <v xml:space="preserve"> </v>
      </c>
      <c r="G301" s="183" t="str">
        <f t="shared" si="9"/>
        <v xml:space="preserve"> </v>
      </c>
      <c r="H301" s="182"/>
      <c r="I301" s="184"/>
    </row>
    <row r="302" spans="1:9" x14ac:dyDescent="0.25">
      <c r="A302" s="181"/>
      <c r="B302" s="181"/>
      <c r="C302" s="181"/>
      <c r="D302" s="181"/>
      <c r="E302" s="181"/>
      <c r="F302" s="182" t="str">
        <f t="shared" si="8"/>
        <v xml:space="preserve"> </v>
      </c>
      <c r="G302" s="183" t="str">
        <f t="shared" si="9"/>
        <v xml:space="preserve"> </v>
      </c>
      <c r="H302" s="182"/>
      <c r="I302" s="184"/>
    </row>
    <row r="303" spans="1:9" x14ac:dyDescent="0.25">
      <c r="A303" s="181"/>
      <c r="B303" s="181"/>
      <c r="C303" s="181"/>
      <c r="D303" s="181"/>
      <c r="E303" s="181"/>
      <c r="F303" s="182" t="str">
        <f t="shared" si="8"/>
        <v xml:space="preserve"> </v>
      </c>
      <c r="G303" s="183" t="str">
        <f t="shared" si="9"/>
        <v xml:space="preserve"> </v>
      </c>
      <c r="H303" s="182"/>
      <c r="I303" s="184"/>
    </row>
    <row r="304" spans="1:9" x14ac:dyDescent="0.25">
      <c r="A304" s="181"/>
      <c r="B304" s="181"/>
      <c r="C304" s="181"/>
      <c r="D304" s="181"/>
      <c r="E304" s="181"/>
      <c r="F304" s="182" t="str">
        <f t="shared" si="8"/>
        <v xml:space="preserve"> </v>
      </c>
      <c r="G304" s="183" t="str">
        <f t="shared" si="9"/>
        <v xml:space="preserve"> </v>
      </c>
      <c r="H304" s="182"/>
      <c r="I304" s="184"/>
    </row>
    <row r="305" spans="1:9" x14ac:dyDescent="0.25">
      <c r="A305" s="181"/>
      <c r="B305" s="181"/>
      <c r="C305" s="181"/>
      <c r="D305" s="181"/>
      <c r="E305" s="181"/>
      <c r="F305" s="182" t="str">
        <f t="shared" si="8"/>
        <v xml:space="preserve"> </v>
      </c>
      <c r="G305" s="183" t="str">
        <f t="shared" si="9"/>
        <v xml:space="preserve"> </v>
      </c>
      <c r="H305" s="182"/>
      <c r="I305" s="184"/>
    </row>
    <row r="306" spans="1:9" x14ac:dyDescent="0.25">
      <c r="A306" s="181"/>
      <c r="B306" s="181"/>
      <c r="C306" s="181"/>
      <c r="D306" s="181"/>
      <c r="E306" s="181"/>
      <c r="F306" s="182" t="str">
        <f t="shared" si="8"/>
        <v xml:space="preserve"> </v>
      </c>
      <c r="G306" s="183" t="str">
        <f t="shared" si="9"/>
        <v xml:space="preserve"> </v>
      </c>
      <c r="H306" s="182"/>
      <c r="I306" s="184"/>
    </row>
    <row r="307" spans="1:9" x14ac:dyDescent="0.25">
      <c r="A307" s="181"/>
      <c r="B307" s="181"/>
      <c r="C307" s="181"/>
      <c r="D307" s="181"/>
      <c r="E307" s="181"/>
      <c r="F307" s="182" t="str">
        <f t="shared" si="8"/>
        <v xml:space="preserve"> </v>
      </c>
      <c r="G307" s="183" t="str">
        <f t="shared" si="9"/>
        <v xml:space="preserve"> </v>
      </c>
      <c r="H307" s="182"/>
      <c r="I307" s="184"/>
    </row>
    <row r="308" spans="1:9" x14ac:dyDescent="0.25">
      <c r="A308" s="181"/>
      <c r="B308" s="181"/>
      <c r="C308" s="181"/>
      <c r="D308" s="181"/>
      <c r="E308" s="181"/>
      <c r="F308" s="182" t="str">
        <f t="shared" si="8"/>
        <v xml:space="preserve"> </v>
      </c>
      <c r="G308" s="183" t="str">
        <f t="shared" si="9"/>
        <v xml:space="preserve"> </v>
      </c>
      <c r="H308" s="182"/>
      <c r="I308" s="184"/>
    </row>
    <row r="309" spans="1:9" x14ac:dyDescent="0.25">
      <c r="A309" s="181"/>
      <c r="B309" s="181"/>
      <c r="C309" s="181"/>
      <c r="D309" s="181"/>
      <c r="E309" s="181"/>
      <c r="F309" s="182" t="str">
        <f t="shared" si="8"/>
        <v xml:space="preserve"> </v>
      </c>
      <c r="G309" s="183" t="str">
        <f t="shared" si="9"/>
        <v xml:space="preserve"> </v>
      </c>
      <c r="H309" s="182"/>
      <c r="I309" s="184"/>
    </row>
    <row r="310" spans="1:9" x14ac:dyDescent="0.25">
      <c r="A310" s="181"/>
      <c r="B310" s="181"/>
      <c r="C310" s="181"/>
      <c r="D310" s="181"/>
      <c r="E310" s="181"/>
      <c r="F310" s="182" t="str">
        <f t="shared" si="8"/>
        <v xml:space="preserve"> </v>
      </c>
      <c r="G310" s="183" t="str">
        <f t="shared" si="9"/>
        <v xml:space="preserve"> </v>
      </c>
      <c r="H310" s="182"/>
      <c r="I310" s="184"/>
    </row>
    <row r="311" spans="1:9" x14ac:dyDescent="0.25">
      <c r="A311" s="181"/>
      <c r="B311" s="181"/>
      <c r="C311" s="181"/>
      <c r="D311" s="181"/>
      <c r="E311" s="181"/>
      <c r="F311" s="182" t="str">
        <f t="shared" si="8"/>
        <v xml:space="preserve"> </v>
      </c>
      <c r="G311" s="183" t="str">
        <f t="shared" si="9"/>
        <v xml:space="preserve"> </v>
      </c>
      <c r="H311" s="182"/>
      <c r="I311" s="184"/>
    </row>
    <row r="312" spans="1:9" x14ac:dyDescent="0.25">
      <c r="A312" s="181"/>
      <c r="B312" s="181"/>
      <c r="C312" s="181"/>
      <c r="D312" s="181"/>
      <c r="E312" s="181"/>
      <c r="F312" s="182" t="str">
        <f t="shared" si="8"/>
        <v xml:space="preserve"> </v>
      </c>
      <c r="G312" s="183" t="str">
        <f t="shared" si="9"/>
        <v xml:space="preserve"> </v>
      </c>
      <c r="H312" s="182"/>
      <c r="I312" s="184"/>
    </row>
    <row r="313" spans="1:9" x14ac:dyDescent="0.25">
      <c r="A313" s="181"/>
      <c r="B313" s="181"/>
      <c r="C313" s="181"/>
      <c r="D313" s="181"/>
      <c r="E313" s="181"/>
      <c r="F313" s="182" t="str">
        <f t="shared" si="8"/>
        <v xml:space="preserve"> </v>
      </c>
      <c r="G313" s="183" t="str">
        <f t="shared" si="9"/>
        <v xml:space="preserve"> </v>
      </c>
      <c r="H313" s="182"/>
      <c r="I313" s="184"/>
    </row>
    <row r="314" spans="1:9" x14ac:dyDescent="0.25">
      <c r="A314" s="181"/>
      <c r="B314" s="181"/>
      <c r="C314" s="181"/>
      <c r="D314" s="181"/>
      <c r="E314" s="181"/>
      <c r="F314" s="182" t="str">
        <f t="shared" si="8"/>
        <v xml:space="preserve"> </v>
      </c>
      <c r="G314" s="183" t="str">
        <f t="shared" si="9"/>
        <v xml:space="preserve"> </v>
      </c>
      <c r="H314" s="182"/>
      <c r="I314" s="184"/>
    </row>
    <row r="315" spans="1:9" x14ac:dyDescent="0.25">
      <c r="A315" s="181"/>
      <c r="B315" s="181"/>
      <c r="C315" s="181"/>
      <c r="D315" s="181"/>
      <c r="E315" s="181"/>
      <c r="F315" s="182" t="str">
        <f t="shared" si="8"/>
        <v xml:space="preserve"> </v>
      </c>
      <c r="G315" s="183" t="str">
        <f t="shared" si="9"/>
        <v xml:space="preserve"> </v>
      </c>
      <c r="H315" s="182"/>
      <c r="I315" s="184"/>
    </row>
    <row r="316" spans="1:9" x14ac:dyDescent="0.25">
      <c r="A316" s="181"/>
      <c r="B316" s="181"/>
      <c r="C316" s="181"/>
      <c r="D316" s="181"/>
      <c r="E316" s="181"/>
      <c r="F316" s="182" t="str">
        <f t="shared" si="8"/>
        <v xml:space="preserve"> </v>
      </c>
      <c r="G316" s="183" t="str">
        <f t="shared" si="9"/>
        <v xml:space="preserve"> </v>
      </c>
      <c r="H316" s="182"/>
      <c r="I316" s="184"/>
    </row>
    <row r="317" spans="1:9" x14ac:dyDescent="0.25">
      <c r="A317" s="181"/>
      <c r="B317" s="181"/>
      <c r="C317" s="181"/>
      <c r="D317" s="181"/>
      <c r="E317" s="181"/>
      <c r="F317" s="182" t="str">
        <f t="shared" si="8"/>
        <v xml:space="preserve"> </v>
      </c>
      <c r="G317" s="183" t="str">
        <f t="shared" si="9"/>
        <v xml:space="preserve"> </v>
      </c>
      <c r="H317" s="182"/>
      <c r="I317" s="184"/>
    </row>
    <row r="318" spans="1:9" x14ac:dyDescent="0.25">
      <c r="A318" s="181"/>
      <c r="B318" s="181"/>
      <c r="C318" s="181"/>
      <c r="D318" s="181"/>
      <c r="E318" s="181"/>
      <c r="F318" s="182" t="str">
        <f t="shared" si="8"/>
        <v xml:space="preserve"> </v>
      </c>
      <c r="G318" s="183" t="str">
        <f t="shared" si="9"/>
        <v xml:space="preserve"> </v>
      </c>
      <c r="H318" s="182"/>
      <c r="I318" s="184"/>
    </row>
    <row r="319" spans="1:9" x14ac:dyDescent="0.25">
      <c r="A319" s="181"/>
      <c r="B319" s="181"/>
      <c r="C319" s="181"/>
      <c r="D319" s="181"/>
      <c r="E319" s="181"/>
      <c r="F319" s="182" t="str">
        <f t="shared" si="8"/>
        <v xml:space="preserve"> </v>
      </c>
      <c r="G319" s="183" t="str">
        <f t="shared" si="9"/>
        <v xml:space="preserve"> </v>
      </c>
      <c r="H319" s="182"/>
      <c r="I319" s="184"/>
    </row>
    <row r="320" spans="1:9" x14ac:dyDescent="0.25">
      <c r="A320" s="181"/>
      <c r="B320" s="181"/>
      <c r="C320" s="181"/>
      <c r="D320" s="181"/>
      <c r="E320" s="181"/>
      <c r="F320" s="182" t="str">
        <f t="shared" si="8"/>
        <v xml:space="preserve"> </v>
      </c>
      <c r="G320" s="183" t="str">
        <f t="shared" si="9"/>
        <v xml:space="preserve"> </v>
      </c>
      <c r="H320" s="182"/>
      <c r="I320" s="184"/>
    </row>
    <row r="321" spans="1:9" x14ac:dyDescent="0.25">
      <c r="A321" s="181"/>
      <c r="B321" s="181"/>
      <c r="C321" s="181"/>
      <c r="D321" s="181"/>
      <c r="E321" s="181"/>
      <c r="F321" s="182" t="str">
        <f t="shared" si="8"/>
        <v xml:space="preserve"> </v>
      </c>
      <c r="G321" s="183" t="str">
        <f t="shared" si="9"/>
        <v xml:space="preserve"> </v>
      </c>
      <c r="H321" s="182"/>
      <c r="I321" s="184"/>
    </row>
    <row r="322" spans="1:9" x14ac:dyDescent="0.25">
      <c r="A322" s="181"/>
      <c r="B322" s="181"/>
      <c r="C322" s="181"/>
      <c r="D322" s="181"/>
      <c r="E322" s="181"/>
      <c r="F322" s="182" t="str">
        <f t="shared" si="8"/>
        <v xml:space="preserve"> </v>
      </c>
      <c r="G322" s="183" t="str">
        <f t="shared" si="9"/>
        <v xml:space="preserve"> </v>
      </c>
      <c r="H322" s="182"/>
      <c r="I322" s="184"/>
    </row>
    <row r="323" spans="1:9" x14ac:dyDescent="0.25">
      <c r="A323" s="181"/>
      <c r="B323" s="181"/>
      <c r="C323" s="181"/>
      <c r="D323" s="181"/>
      <c r="E323" s="181"/>
      <c r="F323" s="182" t="str">
        <f t="shared" si="8"/>
        <v xml:space="preserve"> </v>
      </c>
      <c r="G323" s="183" t="str">
        <f t="shared" si="9"/>
        <v xml:space="preserve"> </v>
      </c>
      <c r="H323" s="182"/>
      <c r="I323" s="184"/>
    </row>
    <row r="324" spans="1:9" x14ac:dyDescent="0.25">
      <c r="A324" s="181"/>
      <c r="B324" s="181"/>
      <c r="C324" s="181"/>
      <c r="D324" s="181"/>
      <c r="E324" s="181"/>
      <c r="F324" s="182" t="str">
        <f t="shared" si="8"/>
        <v xml:space="preserve"> </v>
      </c>
      <c r="G324" s="183" t="str">
        <f t="shared" si="9"/>
        <v xml:space="preserve"> </v>
      </c>
      <c r="H324" s="182"/>
      <c r="I324" s="184"/>
    </row>
    <row r="325" spans="1:9" x14ac:dyDescent="0.25">
      <c r="A325" s="181"/>
      <c r="B325" s="181"/>
      <c r="C325" s="181"/>
      <c r="D325" s="181"/>
      <c r="E325" s="181"/>
      <c r="F325" s="182" t="str">
        <f t="shared" si="8"/>
        <v xml:space="preserve"> </v>
      </c>
      <c r="G325" s="183" t="str">
        <f t="shared" si="9"/>
        <v xml:space="preserve"> </v>
      </c>
      <c r="H325" s="182"/>
      <c r="I325" s="184"/>
    </row>
    <row r="326" spans="1:9" x14ac:dyDescent="0.25">
      <c r="A326" s="181"/>
      <c r="B326" s="181"/>
      <c r="C326" s="181"/>
      <c r="D326" s="181"/>
      <c r="E326" s="181"/>
      <c r="F326" s="182" t="str">
        <f t="shared" si="8"/>
        <v xml:space="preserve"> </v>
      </c>
      <c r="G326" s="183" t="str">
        <f t="shared" si="9"/>
        <v xml:space="preserve"> </v>
      </c>
      <c r="H326" s="182"/>
      <c r="I326" s="184"/>
    </row>
    <row r="327" spans="1:9" x14ac:dyDescent="0.25">
      <c r="A327" s="181"/>
      <c r="B327" s="181"/>
      <c r="C327" s="181"/>
      <c r="D327" s="181"/>
      <c r="E327" s="181"/>
      <c r="F327" s="182" t="str">
        <f t="shared" si="8"/>
        <v xml:space="preserve"> </v>
      </c>
      <c r="G327" s="183" t="str">
        <f t="shared" si="9"/>
        <v xml:space="preserve"> </v>
      </c>
      <c r="H327" s="182"/>
      <c r="I327" s="184"/>
    </row>
    <row r="328" spans="1:9" x14ac:dyDescent="0.25">
      <c r="A328" s="181"/>
      <c r="B328" s="181"/>
      <c r="C328" s="181"/>
      <c r="D328" s="181"/>
      <c r="E328" s="181"/>
      <c r="F328" s="182" t="str">
        <f t="shared" si="8"/>
        <v xml:space="preserve"> </v>
      </c>
      <c r="G328" s="183" t="str">
        <f t="shared" si="9"/>
        <v xml:space="preserve"> </v>
      </c>
      <c r="H328" s="182"/>
      <c r="I328" s="184"/>
    </row>
    <row r="329" spans="1:9" x14ac:dyDescent="0.25">
      <c r="A329" s="181"/>
      <c r="B329" s="181"/>
      <c r="C329" s="181"/>
      <c r="D329" s="181"/>
      <c r="E329" s="181"/>
      <c r="F329" s="182" t="str">
        <f t="shared" si="8"/>
        <v xml:space="preserve"> </v>
      </c>
      <c r="G329" s="183" t="str">
        <f t="shared" si="9"/>
        <v xml:space="preserve"> </v>
      </c>
      <c r="H329" s="182"/>
      <c r="I329" s="184"/>
    </row>
    <row r="330" spans="1:9" x14ac:dyDescent="0.25">
      <c r="A330" s="181"/>
      <c r="B330" s="181"/>
      <c r="C330" s="181"/>
      <c r="D330" s="181"/>
      <c r="E330" s="181"/>
      <c r="F330" s="182" t="str">
        <f t="shared" ref="F330:F393" si="10">IF(E330-D330=0," ",E330-D330)</f>
        <v xml:space="preserve"> </v>
      </c>
      <c r="G330" s="183" t="str">
        <f t="shared" ref="G330:G393" si="11">IFERROR(E330/D330%," ")</f>
        <v xml:space="preserve"> </v>
      </c>
      <c r="H330" s="182"/>
      <c r="I330" s="184"/>
    </row>
    <row r="331" spans="1:9" x14ac:dyDescent="0.25">
      <c r="A331" s="181"/>
      <c r="B331" s="181"/>
      <c r="C331" s="181"/>
      <c r="D331" s="181"/>
      <c r="E331" s="181"/>
      <c r="F331" s="182" t="str">
        <f t="shared" si="10"/>
        <v xml:space="preserve"> </v>
      </c>
      <c r="G331" s="183" t="str">
        <f t="shared" si="11"/>
        <v xml:space="preserve"> </v>
      </c>
      <c r="H331" s="182"/>
      <c r="I331" s="184"/>
    </row>
    <row r="332" spans="1:9" x14ac:dyDescent="0.25">
      <c r="A332" s="181"/>
      <c r="B332" s="181"/>
      <c r="C332" s="181"/>
      <c r="D332" s="181"/>
      <c r="E332" s="181"/>
      <c r="F332" s="182" t="str">
        <f t="shared" si="10"/>
        <v xml:space="preserve"> </v>
      </c>
      <c r="G332" s="183" t="str">
        <f t="shared" si="11"/>
        <v xml:space="preserve"> </v>
      </c>
      <c r="H332" s="182"/>
      <c r="I332" s="184"/>
    </row>
    <row r="333" spans="1:9" x14ac:dyDescent="0.25">
      <c r="A333" s="181"/>
      <c r="B333" s="181"/>
      <c r="C333" s="181"/>
      <c r="D333" s="181"/>
      <c r="E333" s="181"/>
      <c r="F333" s="182" t="str">
        <f t="shared" si="10"/>
        <v xml:space="preserve"> </v>
      </c>
      <c r="G333" s="183" t="str">
        <f t="shared" si="11"/>
        <v xml:space="preserve"> </v>
      </c>
      <c r="H333" s="182"/>
      <c r="I333" s="184"/>
    </row>
    <row r="334" spans="1:9" x14ac:dyDescent="0.25">
      <c r="A334" s="181"/>
      <c r="B334" s="181"/>
      <c r="C334" s="181"/>
      <c r="D334" s="181"/>
      <c r="E334" s="181"/>
      <c r="F334" s="182" t="str">
        <f t="shared" si="10"/>
        <v xml:space="preserve"> </v>
      </c>
      <c r="G334" s="183" t="str">
        <f t="shared" si="11"/>
        <v xml:space="preserve"> </v>
      </c>
      <c r="H334" s="182"/>
      <c r="I334" s="184"/>
    </row>
    <row r="335" spans="1:9" x14ac:dyDescent="0.25">
      <c r="A335" s="181"/>
      <c r="B335" s="181"/>
      <c r="C335" s="181"/>
      <c r="D335" s="181"/>
      <c r="E335" s="181"/>
      <c r="F335" s="182" t="str">
        <f t="shared" si="10"/>
        <v xml:space="preserve"> </v>
      </c>
      <c r="G335" s="183" t="str">
        <f t="shared" si="11"/>
        <v xml:space="preserve"> </v>
      </c>
      <c r="H335" s="182"/>
      <c r="I335" s="184"/>
    </row>
    <row r="336" spans="1:9" x14ac:dyDescent="0.25">
      <c r="A336" s="181"/>
      <c r="B336" s="181"/>
      <c r="C336" s="181"/>
      <c r="D336" s="181"/>
      <c r="E336" s="181"/>
      <c r="F336" s="182" t="str">
        <f t="shared" si="10"/>
        <v xml:space="preserve"> </v>
      </c>
      <c r="G336" s="183" t="str">
        <f t="shared" si="11"/>
        <v xml:space="preserve"> </v>
      </c>
      <c r="H336" s="182"/>
      <c r="I336" s="184"/>
    </row>
    <row r="337" spans="1:9" x14ac:dyDescent="0.25">
      <c r="A337" s="181"/>
      <c r="B337" s="181"/>
      <c r="C337" s="181"/>
      <c r="D337" s="181"/>
      <c r="E337" s="181"/>
      <c r="F337" s="182" t="str">
        <f t="shared" si="10"/>
        <v xml:space="preserve"> </v>
      </c>
      <c r="G337" s="183" t="str">
        <f t="shared" si="11"/>
        <v xml:space="preserve"> </v>
      </c>
      <c r="H337" s="182"/>
      <c r="I337" s="184"/>
    </row>
    <row r="338" spans="1:9" x14ac:dyDescent="0.25">
      <c r="A338" s="181"/>
      <c r="B338" s="181"/>
      <c r="C338" s="181"/>
      <c r="D338" s="181"/>
      <c r="E338" s="181"/>
      <c r="F338" s="182" t="str">
        <f t="shared" si="10"/>
        <v xml:space="preserve"> </v>
      </c>
      <c r="G338" s="183" t="str">
        <f t="shared" si="11"/>
        <v xml:space="preserve"> </v>
      </c>
      <c r="H338" s="182"/>
      <c r="I338" s="184"/>
    </row>
    <row r="339" spans="1:9" x14ac:dyDescent="0.25">
      <c r="A339" s="181"/>
      <c r="B339" s="181"/>
      <c r="C339" s="181"/>
      <c r="D339" s="181"/>
      <c r="E339" s="181"/>
      <c r="F339" s="182" t="str">
        <f t="shared" si="10"/>
        <v xml:space="preserve"> </v>
      </c>
      <c r="G339" s="183" t="str">
        <f t="shared" si="11"/>
        <v xml:space="preserve"> </v>
      </c>
      <c r="H339" s="182"/>
      <c r="I339" s="184"/>
    </row>
    <row r="340" spans="1:9" x14ac:dyDescent="0.25">
      <c r="A340" s="181"/>
      <c r="B340" s="181"/>
      <c r="C340" s="181"/>
      <c r="D340" s="181"/>
      <c r="E340" s="181"/>
      <c r="F340" s="182" t="str">
        <f t="shared" si="10"/>
        <v xml:space="preserve"> </v>
      </c>
      <c r="G340" s="183" t="str">
        <f t="shared" si="11"/>
        <v xml:space="preserve"> </v>
      </c>
      <c r="H340" s="182"/>
      <c r="I340" s="184"/>
    </row>
    <row r="341" spans="1:9" x14ac:dyDescent="0.25">
      <c r="A341" s="181"/>
      <c r="B341" s="181"/>
      <c r="C341" s="181"/>
      <c r="D341" s="181"/>
      <c r="E341" s="181"/>
      <c r="F341" s="182" t="str">
        <f t="shared" si="10"/>
        <v xml:space="preserve"> </v>
      </c>
      <c r="G341" s="183" t="str">
        <f t="shared" si="11"/>
        <v xml:space="preserve"> </v>
      </c>
      <c r="H341" s="182"/>
      <c r="I341" s="184"/>
    </row>
    <row r="342" spans="1:9" x14ac:dyDescent="0.25">
      <c r="A342" s="181"/>
      <c r="B342" s="181"/>
      <c r="C342" s="181"/>
      <c r="D342" s="181"/>
      <c r="E342" s="181"/>
      <c r="F342" s="182" t="str">
        <f t="shared" si="10"/>
        <v xml:space="preserve"> </v>
      </c>
      <c r="G342" s="183" t="str">
        <f t="shared" si="11"/>
        <v xml:space="preserve"> </v>
      </c>
      <c r="H342" s="182"/>
      <c r="I342" s="184"/>
    </row>
    <row r="343" spans="1:9" x14ac:dyDescent="0.25">
      <c r="A343" s="181"/>
      <c r="B343" s="181"/>
      <c r="C343" s="181"/>
      <c r="D343" s="181"/>
      <c r="E343" s="181"/>
      <c r="F343" s="182" t="str">
        <f t="shared" si="10"/>
        <v xml:space="preserve"> </v>
      </c>
      <c r="G343" s="183" t="str">
        <f t="shared" si="11"/>
        <v xml:space="preserve"> </v>
      </c>
      <c r="H343" s="182"/>
      <c r="I343" s="184"/>
    </row>
    <row r="344" spans="1:9" x14ac:dyDescent="0.25">
      <c r="A344" s="181"/>
      <c r="B344" s="181"/>
      <c r="C344" s="181"/>
      <c r="D344" s="181"/>
      <c r="E344" s="181"/>
      <c r="F344" s="182" t="str">
        <f t="shared" si="10"/>
        <v xml:space="preserve"> </v>
      </c>
      <c r="G344" s="183" t="str">
        <f t="shared" si="11"/>
        <v xml:space="preserve"> </v>
      </c>
      <c r="H344" s="182"/>
      <c r="I344" s="184"/>
    </row>
    <row r="345" spans="1:9" x14ac:dyDescent="0.25">
      <c r="A345" s="181"/>
      <c r="B345" s="181"/>
      <c r="C345" s="181"/>
      <c r="D345" s="181"/>
      <c r="E345" s="181"/>
      <c r="F345" s="182" t="str">
        <f t="shared" si="10"/>
        <v xml:space="preserve"> </v>
      </c>
      <c r="G345" s="183" t="str">
        <f t="shared" si="11"/>
        <v xml:space="preserve"> </v>
      </c>
      <c r="H345" s="182"/>
      <c r="I345" s="184"/>
    </row>
    <row r="346" spans="1:9" x14ac:dyDescent="0.25">
      <c r="A346" s="181"/>
      <c r="B346" s="181"/>
      <c r="C346" s="181"/>
      <c r="D346" s="181"/>
      <c r="E346" s="181"/>
      <c r="F346" s="182" t="str">
        <f t="shared" si="10"/>
        <v xml:space="preserve"> </v>
      </c>
      <c r="G346" s="183" t="str">
        <f t="shared" si="11"/>
        <v xml:space="preserve"> </v>
      </c>
      <c r="H346" s="182"/>
      <c r="I346" s="184"/>
    </row>
    <row r="347" spans="1:9" x14ac:dyDescent="0.25">
      <c r="A347" s="181"/>
      <c r="B347" s="181"/>
      <c r="C347" s="181"/>
      <c r="D347" s="181"/>
      <c r="E347" s="181"/>
      <c r="F347" s="182" t="str">
        <f t="shared" si="10"/>
        <v xml:space="preserve"> </v>
      </c>
      <c r="G347" s="183" t="str">
        <f t="shared" si="11"/>
        <v xml:space="preserve"> </v>
      </c>
      <c r="H347" s="182"/>
      <c r="I347" s="184"/>
    </row>
    <row r="348" spans="1:9" x14ac:dyDescent="0.25">
      <c r="A348" s="181"/>
      <c r="B348" s="181"/>
      <c r="C348" s="181"/>
      <c r="D348" s="181"/>
      <c r="E348" s="181"/>
      <c r="F348" s="182" t="str">
        <f t="shared" si="10"/>
        <v xml:space="preserve"> </v>
      </c>
      <c r="G348" s="183" t="str">
        <f t="shared" si="11"/>
        <v xml:space="preserve"> </v>
      </c>
      <c r="H348" s="182"/>
      <c r="I348" s="184"/>
    </row>
    <row r="349" spans="1:9" x14ac:dyDescent="0.25">
      <c r="A349" s="181"/>
      <c r="B349" s="181"/>
      <c r="C349" s="181"/>
      <c r="D349" s="181"/>
      <c r="E349" s="181"/>
      <c r="F349" s="182" t="str">
        <f t="shared" si="10"/>
        <v xml:space="preserve"> </v>
      </c>
      <c r="G349" s="183" t="str">
        <f t="shared" si="11"/>
        <v xml:space="preserve"> </v>
      </c>
      <c r="H349" s="182"/>
      <c r="I349" s="184"/>
    </row>
    <row r="350" spans="1:9" x14ac:dyDescent="0.25">
      <c r="A350" s="181"/>
      <c r="B350" s="181"/>
      <c r="C350" s="181"/>
      <c r="D350" s="181"/>
      <c r="E350" s="181"/>
      <c r="F350" s="182" t="str">
        <f t="shared" si="10"/>
        <v xml:space="preserve"> </v>
      </c>
      <c r="G350" s="183" t="str">
        <f t="shared" si="11"/>
        <v xml:space="preserve"> </v>
      </c>
      <c r="H350" s="182"/>
      <c r="I350" s="184"/>
    </row>
    <row r="351" spans="1:9" x14ac:dyDescent="0.25">
      <c r="A351" s="181"/>
      <c r="B351" s="181"/>
      <c r="C351" s="181"/>
      <c r="D351" s="181"/>
      <c r="E351" s="181"/>
      <c r="F351" s="182" t="str">
        <f t="shared" si="10"/>
        <v xml:space="preserve"> </v>
      </c>
      <c r="G351" s="183" t="str">
        <f t="shared" si="11"/>
        <v xml:space="preserve"> </v>
      </c>
      <c r="H351" s="182"/>
      <c r="I351" s="184"/>
    </row>
    <row r="352" spans="1:9" x14ac:dyDescent="0.25">
      <c r="A352" s="181"/>
      <c r="B352" s="181"/>
      <c r="C352" s="181"/>
      <c r="D352" s="181"/>
      <c r="E352" s="181"/>
      <c r="F352" s="182" t="str">
        <f t="shared" si="10"/>
        <v xml:space="preserve"> </v>
      </c>
      <c r="G352" s="183" t="str">
        <f t="shared" si="11"/>
        <v xml:space="preserve"> </v>
      </c>
      <c r="H352" s="182"/>
      <c r="I352" s="184"/>
    </row>
    <row r="353" spans="1:9" x14ac:dyDescent="0.25">
      <c r="A353" s="181"/>
      <c r="B353" s="181"/>
      <c r="C353" s="181"/>
      <c r="D353" s="181"/>
      <c r="E353" s="181"/>
      <c r="F353" s="182" t="str">
        <f t="shared" si="10"/>
        <v xml:space="preserve"> </v>
      </c>
      <c r="G353" s="183" t="str">
        <f t="shared" si="11"/>
        <v xml:space="preserve"> </v>
      </c>
      <c r="H353" s="182"/>
      <c r="I353" s="184"/>
    </row>
    <row r="354" spans="1:9" x14ac:dyDescent="0.25">
      <c r="A354" s="181"/>
      <c r="B354" s="181"/>
      <c r="C354" s="181"/>
      <c r="D354" s="181"/>
      <c r="E354" s="181"/>
      <c r="F354" s="182" t="str">
        <f t="shared" si="10"/>
        <v xml:space="preserve"> </v>
      </c>
      <c r="G354" s="183" t="str">
        <f t="shared" si="11"/>
        <v xml:space="preserve"> </v>
      </c>
      <c r="H354" s="182"/>
      <c r="I354" s="184"/>
    </row>
    <row r="355" spans="1:9" x14ac:dyDescent="0.25">
      <c r="A355" s="181"/>
      <c r="B355" s="181"/>
      <c r="C355" s="181"/>
      <c r="D355" s="181"/>
      <c r="E355" s="181"/>
      <c r="F355" s="182" t="str">
        <f t="shared" si="10"/>
        <v xml:space="preserve"> </v>
      </c>
      <c r="G355" s="183" t="str">
        <f t="shared" si="11"/>
        <v xml:space="preserve"> </v>
      </c>
      <c r="H355" s="182"/>
      <c r="I355" s="184"/>
    </row>
    <row r="356" spans="1:9" x14ac:dyDescent="0.25">
      <c r="A356" s="181"/>
      <c r="B356" s="181"/>
      <c r="C356" s="181"/>
      <c r="D356" s="181"/>
      <c r="E356" s="181"/>
      <c r="F356" s="182" t="str">
        <f t="shared" si="10"/>
        <v xml:space="preserve"> </v>
      </c>
      <c r="G356" s="183" t="str">
        <f t="shared" si="11"/>
        <v xml:space="preserve"> </v>
      </c>
      <c r="H356" s="182"/>
      <c r="I356" s="184"/>
    </row>
    <row r="357" spans="1:9" x14ac:dyDescent="0.25">
      <c r="A357" s="181"/>
      <c r="B357" s="181"/>
      <c r="C357" s="181"/>
      <c r="D357" s="181"/>
      <c r="E357" s="181"/>
      <c r="F357" s="182" t="str">
        <f t="shared" si="10"/>
        <v xml:space="preserve"> </v>
      </c>
      <c r="G357" s="183" t="str">
        <f t="shared" si="11"/>
        <v xml:space="preserve"> </v>
      </c>
      <c r="H357" s="182"/>
      <c r="I357" s="184"/>
    </row>
    <row r="358" spans="1:9" x14ac:dyDescent="0.25">
      <c r="A358" s="181"/>
      <c r="B358" s="181"/>
      <c r="C358" s="181"/>
      <c r="D358" s="181"/>
      <c r="E358" s="181"/>
      <c r="F358" s="182" t="str">
        <f t="shared" si="10"/>
        <v xml:space="preserve"> </v>
      </c>
      <c r="G358" s="183" t="str">
        <f t="shared" si="11"/>
        <v xml:space="preserve"> </v>
      </c>
      <c r="H358" s="182"/>
      <c r="I358" s="184"/>
    </row>
    <row r="359" spans="1:9" x14ac:dyDescent="0.25">
      <c r="A359" s="181"/>
      <c r="B359" s="181"/>
      <c r="C359" s="181"/>
      <c r="D359" s="181"/>
      <c r="E359" s="181"/>
      <c r="F359" s="182" t="str">
        <f t="shared" si="10"/>
        <v xml:space="preserve"> </v>
      </c>
      <c r="G359" s="183" t="str">
        <f t="shared" si="11"/>
        <v xml:space="preserve"> </v>
      </c>
      <c r="H359" s="182"/>
      <c r="I359" s="184"/>
    </row>
    <row r="360" spans="1:9" x14ac:dyDescent="0.25">
      <c r="A360" s="181"/>
      <c r="B360" s="181"/>
      <c r="C360" s="181"/>
      <c r="D360" s="181"/>
      <c r="E360" s="181"/>
      <c r="F360" s="182" t="str">
        <f t="shared" si="10"/>
        <v xml:space="preserve"> </v>
      </c>
      <c r="G360" s="183" t="str">
        <f t="shared" si="11"/>
        <v xml:space="preserve"> </v>
      </c>
      <c r="H360" s="182"/>
      <c r="I360" s="184"/>
    </row>
    <row r="361" spans="1:9" x14ac:dyDescent="0.25">
      <c r="A361" s="181"/>
      <c r="B361" s="181"/>
      <c r="C361" s="181"/>
      <c r="D361" s="181"/>
      <c r="E361" s="181"/>
      <c r="F361" s="182" t="str">
        <f t="shared" si="10"/>
        <v xml:space="preserve"> </v>
      </c>
      <c r="G361" s="183" t="str">
        <f t="shared" si="11"/>
        <v xml:space="preserve"> </v>
      </c>
      <c r="H361" s="182"/>
      <c r="I361" s="184"/>
    </row>
    <row r="362" spans="1:9" x14ac:dyDescent="0.25">
      <c r="A362" s="181"/>
      <c r="B362" s="181"/>
      <c r="C362" s="181"/>
      <c r="D362" s="181"/>
      <c r="E362" s="181"/>
      <c r="F362" s="182" t="str">
        <f t="shared" si="10"/>
        <v xml:space="preserve"> </v>
      </c>
      <c r="G362" s="183" t="str">
        <f t="shared" si="11"/>
        <v xml:space="preserve"> </v>
      </c>
      <c r="H362" s="182"/>
      <c r="I362" s="184"/>
    </row>
    <row r="363" spans="1:9" x14ac:dyDescent="0.25">
      <c r="A363" s="181"/>
      <c r="B363" s="181"/>
      <c r="C363" s="181"/>
      <c r="D363" s="181"/>
      <c r="E363" s="181"/>
      <c r="F363" s="182" t="str">
        <f t="shared" si="10"/>
        <v xml:space="preserve"> </v>
      </c>
      <c r="G363" s="183" t="str">
        <f t="shared" si="11"/>
        <v xml:space="preserve"> </v>
      </c>
      <c r="H363" s="182"/>
      <c r="I363" s="184"/>
    </row>
    <row r="364" spans="1:9" x14ac:dyDescent="0.25">
      <c r="A364" s="181"/>
      <c r="B364" s="181"/>
      <c r="C364" s="181"/>
      <c r="D364" s="181"/>
      <c r="E364" s="181"/>
      <c r="F364" s="182" t="str">
        <f t="shared" si="10"/>
        <v xml:space="preserve"> </v>
      </c>
      <c r="G364" s="183" t="str">
        <f t="shared" si="11"/>
        <v xml:space="preserve"> </v>
      </c>
      <c r="H364" s="182"/>
      <c r="I364" s="184"/>
    </row>
    <row r="365" spans="1:9" x14ac:dyDescent="0.25">
      <c r="A365" s="181"/>
      <c r="B365" s="181"/>
      <c r="C365" s="181"/>
      <c r="D365" s="181"/>
      <c r="E365" s="181"/>
      <c r="F365" s="182" t="str">
        <f t="shared" si="10"/>
        <v xml:space="preserve"> </v>
      </c>
      <c r="G365" s="183" t="str">
        <f t="shared" si="11"/>
        <v xml:space="preserve"> </v>
      </c>
      <c r="H365" s="182"/>
      <c r="I365" s="184"/>
    </row>
    <row r="366" spans="1:9" x14ac:dyDescent="0.25">
      <c r="A366" s="181"/>
      <c r="B366" s="181"/>
      <c r="C366" s="181"/>
      <c r="D366" s="181"/>
      <c r="E366" s="181"/>
      <c r="F366" s="182" t="str">
        <f t="shared" si="10"/>
        <v xml:space="preserve"> </v>
      </c>
      <c r="G366" s="183" t="str">
        <f t="shared" si="11"/>
        <v xml:space="preserve"> </v>
      </c>
      <c r="H366" s="182"/>
      <c r="I366" s="184"/>
    </row>
    <row r="367" spans="1:9" x14ac:dyDescent="0.25">
      <c r="A367" s="181"/>
      <c r="B367" s="181"/>
      <c r="C367" s="181"/>
      <c r="D367" s="181"/>
      <c r="E367" s="181"/>
      <c r="F367" s="182" t="str">
        <f t="shared" si="10"/>
        <v xml:space="preserve"> </v>
      </c>
      <c r="G367" s="183" t="str">
        <f t="shared" si="11"/>
        <v xml:space="preserve"> </v>
      </c>
      <c r="H367" s="182"/>
      <c r="I367" s="184"/>
    </row>
    <row r="368" spans="1:9" x14ac:dyDescent="0.25">
      <c r="A368" s="181"/>
      <c r="B368" s="181"/>
      <c r="C368" s="181"/>
      <c r="D368" s="181"/>
      <c r="E368" s="181"/>
      <c r="F368" s="182" t="str">
        <f t="shared" si="10"/>
        <v xml:space="preserve"> </v>
      </c>
      <c r="G368" s="183" t="str">
        <f t="shared" si="11"/>
        <v xml:space="preserve"> </v>
      </c>
      <c r="H368" s="182"/>
      <c r="I368" s="184"/>
    </row>
    <row r="369" spans="1:9" x14ac:dyDescent="0.25">
      <c r="A369" s="181"/>
      <c r="B369" s="181"/>
      <c r="C369" s="181"/>
      <c r="D369" s="181"/>
      <c r="E369" s="181"/>
      <c r="F369" s="182" t="str">
        <f t="shared" si="10"/>
        <v xml:space="preserve"> </v>
      </c>
      <c r="G369" s="183" t="str">
        <f t="shared" si="11"/>
        <v xml:space="preserve"> </v>
      </c>
      <c r="H369" s="182"/>
      <c r="I369" s="184"/>
    </row>
    <row r="370" spans="1:9" x14ac:dyDescent="0.25">
      <c r="A370" s="181"/>
      <c r="B370" s="181"/>
      <c r="C370" s="181"/>
      <c r="D370" s="181"/>
      <c r="E370" s="181"/>
      <c r="F370" s="182" t="str">
        <f t="shared" si="10"/>
        <v xml:space="preserve"> </v>
      </c>
      <c r="G370" s="183" t="str">
        <f t="shared" si="11"/>
        <v xml:space="preserve"> </v>
      </c>
      <c r="H370" s="182"/>
      <c r="I370" s="184"/>
    </row>
    <row r="371" spans="1:9" x14ac:dyDescent="0.25">
      <c r="A371" s="181"/>
      <c r="B371" s="181"/>
      <c r="C371" s="181"/>
      <c r="D371" s="181"/>
      <c r="E371" s="181"/>
      <c r="F371" s="182" t="str">
        <f t="shared" si="10"/>
        <v xml:space="preserve"> </v>
      </c>
      <c r="G371" s="183" t="str">
        <f t="shared" si="11"/>
        <v xml:space="preserve"> </v>
      </c>
      <c r="H371" s="182"/>
      <c r="I371" s="184"/>
    </row>
    <row r="372" spans="1:9" x14ac:dyDescent="0.25">
      <c r="A372" s="181"/>
      <c r="B372" s="181"/>
      <c r="C372" s="181"/>
      <c r="D372" s="181"/>
      <c r="E372" s="181"/>
      <c r="F372" s="182" t="str">
        <f t="shared" si="10"/>
        <v xml:space="preserve"> </v>
      </c>
      <c r="G372" s="183" t="str">
        <f t="shared" si="11"/>
        <v xml:space="preserve"> </v>
      </c>
      <c r="H372" s="182"/>
      <c r="I372" s="184"/>
    </row>
    <row r="373" spans="1:9" x14ac:dyDescent="0.25">
      <c r="A373" s="181"/>
      <c r="B373" s="181"/>
      <c r="C373" s="181"/>
      <c r="D373" s="181"/>
      <c r="E373" s="181"/>
      <c r="F373" s="182" t="str">
        <f t="shared" si="10"/>
        <v xml:space="preserve"> </v>
      </c>
      <c r="G373" s="183" t="str">
        <f t="shared" si="11"/>
        <v xml:space="preserve"> </v>
      </c>
      <c r="H373" s="182"/>
      <c r="I373" s="184"/>
    </row>
    <row r="374" spans="1:9" x14ac:dyDescent="0.25">
      <c r="A374" s="181"/>
      <c r="B374" s="181"/>
      <c r="C374" s="181"/>
      <c r="D374" s="181"/>
      <c r="E374" s="181"/>
      <c r="F374" s="182" t="str">
        <f t="shared" si="10"/>
        <v xml:space="preserve"> </v>
      </c>
      <c r="G374" s="183" t="str">
        <f t="shared" si="11"/>
        <v xml:space="preserve"> </v>
      </c>
      <c r="H374" s="182"/>
      <c r="I374" s="184"/>
    </row>
    <row r="375" spans="1:9" x14ac:dyDescent="0.25">
      <c r="A375" s="181"/>
      <c r="B375" s="181"/>
      <c r="C375" s="181"/>
      <c r="D375" s="181"/>
      <c r="E375" s="181"/>
      <c r="F375" s="182" t="str">
        <f t="shared" si="10"/>
        <v xml:space="preserve"> </v>
      </c>
      <c r="G375" s="183" t="str">
        <f t="shared" si="11"/>
        <v xml:space="preserve"> </v>
      </c>
      <c r="H375" s="182"/>
      <c r="I375" s="184"/>
    </row>
    <row r="376" spans="1:9" x14ac:dyDescent="0.25">
      <c r="A376" s="181"/>
      <c r="B376" s="181"/>
      <c r="C376" s="181"/>
      <c r="D376" s="181"/>
      <c r="E376" s="181"/>
      <c r="F376" s="182" t="str">
        <f t="shared" si="10"/>
        <v xml:space="preserve"> </v>
      </c>
      <c r="G376" s="183" t="str">
        <f t="shared" si="11"/>
        <v xml:space="preserve"> </v>
      </c>
      <c r="H376" s="182"/>
      <c r="I376" s="184"/>
    </row>
    <row r="377" spans="1:9" x14ac:dyDescent="0.25">
      <c r="A377" s="181"/>
      <c r="B377" s="181"/>
      <c r="C377" s="181"/>
      <c r="D377" s="181"/>
      <c r="E377" s="181"/>
      <c r="F377" s="182" t="str">
        <f t="shared" si="10"/>
        <v xml:space="preserve"> </v>
      </c>
      <c r="G377" s="183" t="str">
        <f t="shared" si="11"/>
        <v xml:space="preserve"> </v>
      </c>
      <c r="H377" s="182"/>
      <c r="I377" s="184"/>
    </row>
    <row r="378" spans="1:9" x14ac:dyDescent="0.25">
      <c r="A378" s="181"/>
      <c r="B378" s="181"/>
      <c r="C378" s="181"/>
      <c r="D378" s="181"/>
      <c r="E378" s="181"/>
      <c r="F378" s="182" t="str">
        <f t="shared" si="10"/>
        <v xml:space="preserve"> </v>
      </c>
      <c r="G378" s="183" t="str">
        <f t="shared" si="11"/>
        <v xml:space="preserve"> </v>
      </c>
      <c r="H378" s="182"/>
      <c r="I378" s="184"/>
    </row>
    <row r="379" spans="1:9" x14ac:dyDescent="0.25">
      <c r="A379" s="181"/>
      <c r="B379" s="181"/>
      <c r="C379" s="181"/>
      <c r="D379" s="181"/>
      <c r="E379" s="181"/>
      <c r="F379" s="182" t="str">
        <f t="shared" si="10"/>
        <v xml:space="preserve"> </v>
      </c>
      <c r="G379" s="183" t="str">
        <f t="shared" si="11"/>
        <v xml:space="preserve"> </v>
      </c>
      <c r="H379" s="182"/>
      <c r="I379" s="184"/>
    </row>
    <row r="380" spans="1:9" x14ac:dyDescent="0.25">
      <c r="A380" s="181"/>
      <c r="B380" s="181"/>
      <c r="C380" s="181"/>
      <c r="D380" s="181"/>
      <c r="E380" s="181"/>
      <c r="F380" s="182" t="str">
        <f t="shared" si="10"/>
        <v xml:space="preserve"> </v>
      </c>
      <c r="G380" s="183" t="str">
        <f t="shared" si="11"/>
        <v xml:space="preserve"> </v>
      </c>
      <c r="H380" s="182"/>
      <c r="I380" s="184"/>
    </row>
    <row r="381" spans="1:9" x14ac:dyDescent="0.25">
      <c r="A381" s="181"/>
      <c r="B381" s="181"/>
      <c r="C381" s="181"/>
      <c r="D381" s="181"/>
      <c r="E381" s="181"/>
      <c r="F381" s="182" t="str">
        <f t="shared" si="10"/>
        <v xml:space="preserve"> </v>
      </c>
      <c r="G381" s="183" t="str">
        <f t="shared" si="11"/>
        <v xml:space="preserve"> </v>
      </c>
      <c r="H381" s="182"/>
      <c r="I381" s="184"/>
    </row>
    <row r="382" spans="1:9" x14ac:dyDescent="0.25">
      <c r="A382" s="181"/>
      <c r="B382" s="181"/>
      <c r="C382" s="181"/>
      <c r="D382" s="181"/>
      <c r="E382" s="181"/>
      <c r="F382" s="182" t="str">
        <f t="shared" si="10"/>
        <v xml:space="preserve"> </v>
      </c>
      <c r="G382" s="183" t="str">
        <f t="shared" si="11"/>
        <v xml:space="preserve"> </v>
      </c>
      <c r="H382" s="182"/>
      <c r="I382" s="184"/>
    </row>
    <row r="383" spans="1:9" x14ac:dyDescent="0.25">
      <c r="A383" s="181"/>
      <c r="B383" s="181"/>
      <c r="C383" s="181"/>
      <c r="D383" s="181"/>
      <c r="E383" s="181"/>
      <c r="F383" s="182" t="str">
        <f t="shared" si="10"/>
        <v xml:space="preserve"> </v>
      </c>
      <c r="G383" s="183" t="str">
        <f t="shared" si="11"/>
        <v xml:space="preserve"> </v>
      </c>
      <c r="H383" s="182"/>
      <c r="I383" s="184"/>
    </row>
    <row r="384" spans="1:9" x14ac:dyDescent="0.25">
      <c r="A384" s="181"/>
      <c r="B384" s="181"/>
      <c r="C384" s="181"/>
      <c r="D384" s="181"/>
      <c r="E384" s="181"/>
      <c r="F384" s="182" t="str">
        <f t="shared" si="10"/>
        <v xml:space="preserve"> </v>
      </c>
      <c r="G384" s="183" t="str">
        <f t="shared" si="11"/>
        <v xml:space="preserve"> </v>
      </c>
      <c r="H384" s="182"/>
      <c r="I384" s="184"/>
    </row>
    <row r="385" spans="1:10" x14ac:dyDescent="0.25">
      <c r="A385" s="181"/>
      <c r="B385" s="181"/>
      <c r="C385" s="181"/>
      <c r="D385" s="181"/>
      <c r="E385" s="181"/>
      <c r="F385" s="182" t="str">
        <f t="shared" si="10"/>
        <v xml:space="preserve"> </v>
      </c>
      <c r="G385" s="183" t="str">
        <f t="shared" si="11"/>
        <v xml:space="preserve"> </v>
      </c>
      <c r="H385" s="182"/>
      <c r="I385" s="184"/>
    </row>
    <row r="386" spans="1:10" x14ac:dyDescent="0.25">
      <c r="A386" s="181"/>
      <c r="B386" s="181"/>
      <c r="C386" s="181"/>
      <c r="D386" s="181"/>
      <c r="E386" s="181"/>
      <c r="F386" s="182" t="str">
        <f t="shared" si="10"/>
        <v xml:space="preserve"> </v>
      </c>
      <c r="G386" s="183" t="str">
        <f t="shared" si="11"/>
        <v xml:space="preserve"> </v>
      </c>
      <c r="H386" s="182"/>
      <c r="I386" s="184"/>
    </row>
    <row r="387" spans="1:10" x14ac:dyDescent="0.25">
      <c r="A387" s="181"/>
      <c r="B387" s="181"/>
      <c r="C387" s="181"/>
      <c r="D387" s="181"/>
      <c r="E387" s="181"/>
      <c r="F387" s="182" t="str">
        <f t="shared" si="10"/>
        <v xml:space="preserve"> </v>
      </c>
      <c r="G387" s="183" t="str">
        <f t="shared" si="11"/>
        <v xml:space="preserve"> </v>
      </c>
      <c r="H387" s="182"/>
      <c r="I387" s="184"/>
    </row>
    <row r="388" spans="1:10" x14ac:dyDescent="0.25">
      <c r="A388" s="181"/>
      <c r="B388" s="181"/>
      <c r="C388" s="181"/>
      <c r="D388" s="181"/>
      <c r="E388" s="181"/>
      <c r="F388" s="182" t="str">
        <f t="shared" si="10"/>
        <v xml:space="preserve"> </v>
      </c>
      <c r="G388" s="183" t="str">
        <f t="shared" si="11"/>
        <v xml:space="preserve"> </v>
      </c>
      <c r="H388" s="182"/>
      <c r="I388" s="184"/>
    </row>
    <row r="389" spans="1:10" x14ac:dyDescent="0.25">
      <c r="A389" s="181"/>
      <c r="B389" s="181"/>
      <c r="C389" s="181"/>
      <c r="D389" s="181"/>
      <c r="E389" s="181"/>
      <c r="F389" s="182" t="str">
        <f t="shared" si="10"/>
        <v xml:space="preserve"> </v>
      </c>
      <c r="G389" s="183" t="str">
        <f t="shared" si="11"/>
        <v xml:space="preserve"> </v>
      </c>
      <c r="H389" s="182"/>
      <c r="I389" s="184"/>
    </row>
    <row r="390" spans="1:10" x14ac:dyDescent="0.25">
      <c r="A390" s="181"/>
      <c r="B390" s="181"/>
      <c r="C390" s="181"/>
      <c r="D390" s="181"/>
      <c r="E390" s="181"/>
      <c r="F390" s="182" t="str">
        <f t="shared" si="10"/>
        <v xml:space="preserve"> </v>
      </c>
      <c r="G390" s="183" t="str">
        <f t="shared" si="11"/>
        <v xml:space="preserve"> </v>
      </c>
      <c r="H390" s="182"/>
      <c r="I390" s="184"/>
    </row>
    <row r="391" spans="1:10" x14ac:dyDescent="0.25">
      <c r="A391" s="181"/>
      <c r="B391" s="181"/>
      <c r="C391" s="181"/>
      <c r="D391" s="181"/>
      <c r="E391" s="181"/>
      <c r="F391" s="182" t="str">
        <f t="shared" si="10"/>
        <v xml:space="preserve"> </v>
      </c>
      <c r="G391" s="183" t="str">
        <f t="shared" si="11"/>
        <v xml:space="preserve"> </v>
      </c>
      <c r="H391" s="182"/>
      <c r="I391" s="184"/>
    </row>
    <row r="392" spans="1:10" x14ac:dyDescent="0.25">
      <c r="A392" s="181"/>
      <c r="B392" s="181"/>
      <c r="C392" s="181"/>
      <c r="D392" s="181"/>
      <c r="E392" s="181"/>
      <c r="F392" s="182" t="str">
        <f t="shared" si="10"/>
        <v xml:space="preserve"> </v>
      </c>
      <c r="G392" s="183" t="str">
        <f t="shared" si="11"/>
        <v xml:space="preserve"> </v>
      </c>
      <c r="H392" s="182"/>
      <c r="I392" s="184"/>
    </row>
    <row r="393" spans="1:10" x14ac:dyDescent="0.25">
      <c r="A393" s="181"/>
      <c r="B393" s="181"/>
      <c r="C393" s="181"/>
      <c r="D393" s="181"/>
      <c r="E393" s="181"/>
      <c r="F393" s="182" t="str">
        <f t="shared" si="10"/>
        <v xml:space="preserve"> </v>
      </c>
      <c r="G393" s="183" t="str">
        <f t="shared" si="11"/>
        <v xml:space="preserve"> </v>
      </c>
      <c r="H393" s="182"/>
      <c r="I393" s="184"/>
    </row>
    <row r="394" spans="1:10" x14ac:dyDescent="0.25">
      <c r="A394" s="181"/>
      <c r="B394" s="181"/>
      <c r="C394" s="181"/>
      <c r="D394" s="181"/>
      <c r="E394" s="181"/>
      <c r="F394" s="182" t="str">
        <f t="shared" ref="F394:F400" si="12">IF(E394-D394=0," ",E394-D394)</f>
        <v xml:space="preserve"> </v>
      </c>
      <c r="G394" s="183" t="str">
        <f t="shared" ref="G394:G400" si="13">IFERROR(E394/D394%," ")</f>
        <v xml:space="preserve"> </v>
      </c>
      <c r="H394" s="182"/>
      <c r="I394" s="184"/>
    </row>
    <row r="395" spans="1:10" x14ac:dyDescent="0.25">
      <c r="A395" s="181"/>
      <c r="B395" s="181"/>
      <c r="C395" s="181"/>
      <c r="D395" s="181"/>
      <c r="E395" s="181"/>
      <c r="F395" s="182" t="str">
        <f t="shared" si="12"/>
        <v xml:space="preserve"> </v>
      </c>
      <c r="G395" s="183" t="str">
        <f t="shared" si="13"/>
        <v xml:space="preserve"> </v>
      </c>
      <c r="H395" s="182"/>
      <c r="I395" s="184"/>
    </row>
    <row r="396" spans="1:10" x14ac:dyDescent="0.25">
      <c r="A396" s="181"/>
      <c r="B396" s="181"/>
      <c r="C396" s="181"/>
      <c r="D396" s="181"/>
      <c r="E396" s="181"/>
      <c r="F396" s="182" t="str">
        <f t="shared" si="12"/>
        <v xml:space="preserve"> </v>
      </c>
      <c r="G396" s="183" t="str">
        <f t="shared" si="13"/>
        <v xml:space="preserve"> </v>
      </c>
      <c r="H396" s="182"/>
      <c r="I396" s="184"/>
    </row>
    <row r="397" spans="1:10" x14ac:dyDescent="0.25">
      <c r="A397" s="181"/>
      <c r="B397" s="181"/>
      <c r="C397" s="181"/>
      <c r="D397" s="181"/>
      <c r="E397" s="181"/>
      <c r="F397" s="182" t="str">
        <f t="shared" si="12"/>
        <v xml:space="preserve"> </v>
      </c>
      <c r="G397" s="183" t="str">
        <f t="shared" si="13"/>
        <v xml:space="preserve"> </v>
      </c>
      <c r="H397" s="182"/>
      <c r="I397" s="184"/>
    </row>
    <row r="398" spans="1:10" x14ac:dyDescent="0.25">
      <c r="A398" s="181"/>
      <c r="B398" s="181"/>
      <c r="C398" s="181"/>
      <c r="D398" s="181"/>
      <c r="E398" s="181"/>
      <c r="F398" s="182" t="str">
        <f t="shared" si="12"/>
        <v xml:space="preserve"> </v>
      </c>
      <c r="G398" s="183" t="str">
        <f t="shared" si="13"/>
        <v xml:space="preserve"> </v>
      </c>
      <c r="H398" s="182"/>
      <c r="I398" s="184"/>
    </row>
    <row r="399" spans="1:10" x14ac:dyDescent="0.25">
      <c r="A399" s="181"/>
      <c r="B399" s="181"/>
      <c r="C399" s="181"/>
      <c r="D399" s="181"/>
      <c r="E399" s="181"/>
      <c r="F399" s="182" t="str">
        <f t="shared" si="12"/>
        <v xml:space="preserve"> </v>
      </c>
      <c r="G399" s="183" t="str">
        <f t="shared" si="13"/>
        <v xml:space="preserve"> </v>
      </c>
      <c r="H399" s="182"/>
      <c r="I399" s="184"/>
    </row>
    <row r="400" spans="1:10" x14ac:dyDescent="0.25">
      <c r="A400" s="181"/>
      <c r="B400" s="181"/>
      <c r="C400" s="181"/>
      <c r="D400" s="181"/>
      <c r="E400" s="181"/>
      <c r="F400" s="182" t="str">
        <f t="shared" si="12"/>
        <v xml:space="preserve"> </v>
      </c>
      <c r="G400" s="183" t="str">
        <f t="shared" si="13"/>
        <v xml:space="preserve"> </v>
      </c>
      <c r="H400" s="182"/>
      <c r="I400" s="184"/>
      <c r="J400" s="185"/>
    </row>
    <row r="401" spans="1:9" ht="12.75" customHeight="1" x14ac:dyDescent="0.25">
      <c r="A401" s="181"/>
      <c r="B401" s="181"/>
      <c r="C401" s="181"/>
      <c r="D401" s="181"/>
      <c r="E401" s="181"/>
      <c r="F401" s="181"/>
      <c r="G401" s="181"/>
      <c r="H401" s="181"/>
      <c r="I401" s="181"/>
    </row>
  </sheetData>
  <hyperlinks>
    <hyperlink ref="K3" location="'KM-FI'!A1" display="KM-FI" xr:uid="{00000000-0004-0000-0200-000000000000}"/>
    <hyperlink ref="K4" location="'KM-FI-01'!A1" display="KM-FI-01" xr:uid="{00000000-0004-0000-0200-000001000000}"/>
    <hyperlink ref="K5" location="'KM-FI-02'!A1" display="KM-FI-02" xr:uid="{00000000-0004-0000-0200-000002000000}"/>
    <hyperlink ref="K6" location="'KM-FI-10-M'!A1" display="KM-FI-10-M " xr:uid="{00000000-0004-0000-0200-000003000000}"/>
    <hyperlink ref="K7" location="'KM-FI-10-E'!A1" display="KM-FI-10-E" xr:uid="{00000000-0004-0000-0200-000004000000}"/>
  </hyperlinks>
  <pageMargins left="0.70866141732283505" right="0.70866141732283505" top="0.70866141732283505" bottom="0.70866141732283505" header="0.511811023622047" footer="0.31496062992126"/>
  <pageSetup paperSize="9" scale="92" orientation="landscape"/>
  <headerFooter>
    <oddFooter>&amp;L&amp;8&amp;F/KM-FI-03&amp;C&amp;8 &amp;P/&amp;N&amp;R&amp;8DigitAudit/AuditDok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workbookViewId="0"/>
  </sheetViews>
  <sheetFormatPr defaultColWidth="9" defaultRowHeight="16.5" customHeight="1" x14ac:dyDescent="0.3"/>
  <cols>
    <col min="1" max="1" width="11" style="190" customWidth="1"/>
    <col min="2" max="2" width="69.25" style="201" customWidth="1"/>
    <col min="3" max="3" width="10.875" style="190" customWidth="1"/>
    <col min="4" max="6" width="9" style="190" customWidth="1"/>
    <col min="7" max="16384" width="9" style="190"/>
  </cols>
  <sheetData>
    <row r="1" spans="1:6" ht="16.5" customHeight="1" x14ac:dyDescent="0.3">
      <c r="A1" s="186" t="s">
        <v>123</v>
      </c>
      <c r="B1" s="187" t="s">
        <v>124</v>
      </c>
    </row>
    <row r="2" spans="1:6" ht="16.5" customHeight="1" x14ac:dyDescent="0.3">
      <c r="A2" s="188"/>
      <c r="B2" s="189"/>
      <c r="D2" s="191">
        <f>A41</f>
        <v>0</v>
      </c>
      <c r="E2" s="191">
        <f>A43</f>
        <v>0</v>
      </c>
      <c r="F2" s="7" t="s">
        <v>1</v>
      </c>
    </row>
    <row r="3" spans="1:6" ht="16.5" customHeight="1" x14ac:dyDescent="0.3">
      <c r="A3" s="192" t="s">
        <v>2</v>
      </c>
      <c r="B3" s="193"/>
      <c r="C3" s="10" t="s">
        <v>0</v>
      </c>
      <c r="D3" s="1" t="s">
        <v>3</v>
      </c>
    </row>
    <row r="4" spans="1:6" ht="16.5" customHeight="1" x14ac:dyDescent="0.3">
      <c r="A4" s="194" t="s">
        <v>125</v>
      </c>
      <c r="B4" s="195">
        <f>Alapa!$C$17</f>
        <v>0</v>
      </c>
      <c r="C4" s="10" t="s">
        <v>5</v>
      </c>
      <c r="D4" s="1" t="s">
        <v>6</v>
      </c>
    </row>
    <row r="5" spans="1:6" ht="16.5" customHeight="1" x14ac:dyDescent="0.3">
      <c r="A5" s="194" t="s">
        <v>126</v>
      </c>
      <c r="B5" s="196">
        <f>Alapa!$C$12</f>
        <v>0</v>
      </c>
      <c r="C5" s="10" t="s">
        <v>8</v>
      </c>
      <c r="D5" s="1" t="s">
        <v>9</v>
      </c>
    </row>
    <row r="6" spans="1:6" ht="16.5" customHeight="1" x14ac:dyDescent="0.3">
      <c r="A6" s="194" t="s">
        <v>4</v>
      </c>
      <c r="B6" s="197">
        <f>Alapa!$C$15</f>
        <v>0</v>
      </c>
      <c r="C6" s="10" t="s">
        <v>11</v>
      </c>
      <c r="D6" s="1" t="s">
        <v>12</v>
      </c>
    </row>
    <row r="7" spans="1:6" ht="16.5" customHeight="1" x14ac:dyDescent="0.3">
      <c r="A7" s="194" t="s">
        <v>7</v>
      </c>
      <c r="B7" s="195" t="e">
        <f>VLOOKUP(D8,Alapa!$G$2:$H$22,2)</f>
        <v>#N/A</v>
      </c>
      <c r="C7" s="10" t="s">
        <v>14</v>
      </c>
      <c r="D7" s="1" t="s">
        <v>15</v>
      </c>
    </row>
    <row r="8" spans="1:6" ht="16.5" customHeight="1" x14ac:dyDescent="0.3">
      <c r="A8" s="194" t="s">
        <v>127</v>
      </c>
      <c r="B8" s="195" t="str">
        <f>IF(Alapa!$N$2=0," ",Alapa!$N$2)</f>
        <v xml:space="preserve"> </v>
      </c>
      <c r="C8" s="1" t="s">
        <v>7</v>
      </c>
      <c r="D8" s="29">
        <v>1</v>
      </c>
    </row>
    <row r="9" spans="1:6" ht="16.5" customHeight="1" x14ac:dyDescent="0.3">
      <c r="A9" s="188"/>
      <c r="B9" s="198"/>
    </row>
    <row r="10" spans="1:6" ht="16.5" customHeight="1" x14ac:dyDescent="0.3">
      <c r="A10" s="199"/>
      <c r="B10" s="200"/>
    </row>
    <row r="11" spans="1:6" ht="16.5" customHeight="1" x14ac:dyDescent="0.3">
      <c r="A11" s="199"/>
      <c r="B11" s="200"/>
    </row>
    <row r="12" spans="1:6" ht="16.5" customHeight="1" x14ac:dyDescent="0.3">
      <c r="A12" s="199"/>
      <c r="B12" s="200"/>
    </row>
    <row r="13" spans="1:6" ht="16.5" customHeight="1" x14ac:dyDescent="0.3">
      <c r="A13" s="199"/>
      <c r="B13" s="200"/>
    </row>
    <row r="14" spans="1:6" ht="16.5" customHeight="1" x14ac:dyDescent="0.3">
      <c r="A14" s="199"/>
      <c r="B14" s="200"/>
    </row>
    <row r="15" spans="1:6" ht="16.5" customHeight="1" x14ac:dyDescent="0.3">
      <c r="A15" s="199"/>
      <c r="B15" s="200"/>
    </row>
    <row r="16" spans="1:6" ht="16.5" customHeight="1" x14ac:dyDescent="0.3">
      <c r="A16" s="199"/>
      <c r="B16" s="200"/>
    </row>
    <row r="17" spans="1:2" ht="16.5" customHeight="1" x14ac:dyDescent="0.3">
      <c r="A17" s="199"/>
      <c r="B17" s="200"/>
    </row>
    <row r="18" spans="1:2" ht="16.5" customHeight="1" x14ac:dyDescent="0.3">
      <c r="A18" s="199"/>
      <c r="B18" s="200"/>
    </row>
    <row r="19" spans="1:2" ht="16.5" customHeight="1" x14ac:dyDescent="0.3">
      <c r="A19" s="199"/>
      <c r="B19" s="200"/>
    </row>
    <row r="20" spans="1:2" ht="16.5" customHeight="1" x14ac:dyDescent="0.3">
      <c r="A20" s="199"/>
      <c r="B20" s="200"/>
    </row>
    <row r="21" spans="1:2" ht="16.5" customHeight="1" x14ac:dyDescent="0.3">
      <c r="A21" s="199"/>
      <c r="B21" s="200"/>
    </row>
    <row r="22" spans="1:2" ht="16.5" customHeight="1" x14ac:dyDescent="0.3">
      <c r="A22" s="199"/>
      <c r="B22" s="200"/>
    </row>
    <row r="23" spans="1:2" ht="16.5" customHeight="1" x14ac:dyDescent="0.3">
      <c r="A23" s="199"/>
      <c r="B23" s="200"/>
    </row>
    <row r="24" spans="1:2" ht="16.5" customHeight="1" x14ac:dyDescent="0.3">
      <c r="A24" s="199"/>
      <c r="B24" s="200"/>
    </row>
    <row r="25" spans="1:2" ht="16.5" customHeight="1" x14ac:dyDescent="0.3">
      <c r="A25" s="199"/>
      <c r="B25" s="200"/>
    </row>
    <row r="26" spans="1:2" ht="16.5" customHeight="1" x14ac:dyDescent="0.3">
      <c r="A26" s="199"/>
      <c r="B26" s="200"/>
    </row>
    <row r="27" spans="1:2" ht="16.5" customHeight="1" x14ac:dyDescent="0.3">
      <c r="A27" s="199"/>
      <c r="B27" s="200"/>
    </row>
    <row r="28" spans="1:2" ht="16.5" customHeight="1" x14ac:dyDescent="0.3">
      <c r="A28" s="199"/>
      <c r="B28" s="200"/>
    </row>
    <row r="29" spans="1:2" ht="16.5" customHeight="1" x14ac:dyDescent="0.3">
      <c r="A29" s="199"/>
      <c r="B29" s="200"/>
    </row>
    <row r="30" spans="1:2" ht="16.5" customHeight="1" x14ac:dyDescent="0.3">
      <c r="A30" s="199"/>
      <c r="B30" s="200"/>
    </row>
    <row r="31" spans="1:2" ht="16.5" customHeight="1" x14ac:dyDescent="0.3">
      <c r="A31" s="199"/>
      <c r="B31" s="200"/>
    </row>
    <row r="32" spans="1:2" ht="16.5" customHeight="1" x14ac:dyDescent="0.3">
      <c r="A32" s="199"/>
      <c r="B32" s="200"/>
    </row>
    <row r="33" spans="1:2" ht="16.5" customHeight="1" x14ac:dyDescent="0.3">
      <c r="A33" s="199"/>
      <c r="B33" s="200"/>
    </row>
    <row r="34" spans="1:2" ht="16.5" customHeight="1" x14ac:dyDescent="0.3">
      <c r="A34" s="199"/>
      <c r="B34" s="200"/>
    </row>
    <row r="35" spans="1:2" x14ac:dyDescent="0.3">
      <c r="A35" s="199"/>
      <c r="B35" s="200"/>
    </row>
    <row r="36" spans="1:2" x14ac:dyDescent="0.3">
      <c r="A36" s="199"/>
      <c r="B36" s="200"/>
    </row>
    <row r="37" spans="1:2" x14ac:dyDescent="0.3">
      <c r="A37" s="199"/>
      <c r="B37" s="200"/>
    </row>
    <row r="38" spans="1:2" x14ac:dyDescent="0.3">
      <c r="A38" s="199"/>
      <c r="B38" s="200"/>
    </row>
    <row r="39" spans="1:2" x14ac:dyDescent="0.3">
      <c r="A39" s="64"/>
      <c r="B39" s="64"/>
    </row>
    <row r="40" spans="1:2" x14ac:dyDescent="0.3">
      <c r="A40" s="65" t="s">
        <v>72</v>
      </c>
      <c r="B40" s="64"/>
    </row>
    <row r="41" spans="1:2" x14ac:dyDescent="0.3">
      <c r="A41" s="1"/>
      <c r="B41" s="68"/>
    </row>
    <row r="42" spans="1:2" x14ac:dyDescent="0.3">
      <c r="A42" s="66" t="s">
        <v>73</v>
      </c>
      <c r="B42" s="37"/>
    </row>
    <row r="43" spans="1:2" x14ac:dyDescent="0.3">
      <c r="A43" s="1"/>
      <c r="B43" s="68"/>
    </row>
    <row r="44" spans="1:2" x14ac:dyDescent="0.3">
      <c r="A44" s="139"/>
      <c r="B44" s="139"/>
    </row>
  </sheetData>
  <hyperlinks>
    <hyperlink ref="C3" location="'KM-FI'!A1" display="KM-FI" xr:uid="{00000000-0004-0000-0300-000000000000}"/>
    <hyperlink ref="C4" location="'KM-FI-01'!A1" display="KM-FI-01" xr:uid="{00000000-0004-0000-0300-000001000000}"/>
    <hyperlink ref="C5" location="'KM-FI-02'!A1" display="KM-FI-02" xr:uid="{00000000-0004-0000-0300-000002000000}"/>
    <hyperlink ref="C6" location="'KM-FI-10-M'!A1" display="KM-FI-10-M " xr:uid="{00000000-0004-0000-0300-000003000000}"/>
    <hyperlink ref="C7" location="'KM-FI-10-E'!A1" display="KM-FI-10-E" xr:uid="{00000000-0004-0000-0300-000004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Header>&amp;R&amp;P/&amp;N</oddHeader>
    <oddFooter>&amp;L&amp;F/&amp;A&amp;RDigitAudit/AuditDok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190" customWidth="1"/>
    <col min="2" max="2" width="15.625" style="190" customWidth="1"/>
    <col min="3" max="3" width="23.75" style="190" customWidth="1"/>
    <col min="4" max="4" width="11" style="190" customWidth="1"/>
    <col min="5" max="5" width="30.625" style="201" customWidth="1"/>
    <col min="6" max="6" width="10.875" style="190" customWidth="1"/>
    <col min="7" max="10" width="9" style="190" customWidth="1"/>
    <col min="11" max="16384" width="9" style="190"/>
  </cols>
  <sheetData>
    <row r="1" spans="1:10" ht="16.5" customHeight="1" x14ac:dyDescent="0.3">
      <c r="A1" s="192" t="s">
        <v>14</v>
      </c>
      <c r="B1" s="192"/>
      <c r="C1" s="192"/>
      <c r="D1" s="192"/>
      <c r="E1" s="187"/>
      <c r="I1" s="191" t="s">
        <v>128</v>
      </c>
      <c r="J1" s="191" t="s">
        <v>129</v>
      </c>
    </row>
    <row r="2" spans="1:10" ht="16.5" customHeight="1" x14ac:dyDescent="0.3">
      <c r="A2" s="188"/>
      <c r="B2" s="188"/>
      <c r="C2" s="188"/>
      <c r="D2" s="6">
        <f>A24</f>
        <v>0</v>
      </c>
      <c r="E2" s="202">
        <f>A26</f>
        <v>0</v>
      </c>
      <c r="F2" s="7" t="s">
        <v>1</v>
      </c>
    </row>
    <row r="3" spans="1:10" ht="16.5" customHeight="1" x14ac:dyDescent="0.3">
      <c r="A3" s="192" t="s">
        <v>130</v>
      </c>
      <c r="B3" s="192"/>
      <c r="C3" s="192"/>
      <c r="D3" s="192"/>
      <c r="E3" s="193"/>
      <c r="F3" s="10" t="s">
        <v>0</v>
      </c>
      <c r="G3" s="1" t="s">
        <v>3</v>
      </c>
    </row>
    <row r="4" spans="1:10" ht="16.5" customHeight="1" x14ac:dyDescent="0.3">
      <c r="A4" s="194" t="s">
        <v>125</v>
      </c>
      <c r="B4" s="203">
        <f>Alapa!$C$17</f>
        <v>0</v>
      </c>
      <c r="C4" s="204"/>
      <c r="D4" s="204"/>
      <c r="E4" s="205"/>
      <c r="F4" s="10" t="s">
        <v>5</v>
      </c>
      <c r="G4" s="1" t="s">
        <v>6</v>
      </c>
    </row>
    <row r="5" spans="1:10" ht="16.5" customHeight="1" x14ac:dyDescent="0.3">
      <c r="A5" s="194" t="s">
        <v>126</v>
      </c>
      <c r="B5" s="203">
        <f>Alapa!$C$12</f>
        <v>0</v>
      </c>
      <c r="C5" s="204"/>
      <c r="D5" s="204"/>
      <c r="E5" s="205"/>
      <c r="F5" s="10" t="s">
        <v>8</v>
      </c>
      <c r="G5" s="1" t="s">
        <v>9</v>
      </c>
    </row>
    <row r="6" spans="1:10" ht="16.5" customHeight="1" x14ac:dyDescent="0.3">
      <c r="A6" s="194" t="s">
        <v>4</v>
      </c>
      <c r="B6" s="203">
        <f>Alapa!$C$15</f>
        <v>0</v>
      </c>
      <c r="C6" s="204"/>
      <c r="D6" s="204"/>
      <c r="E6" s="205"/>
      <c r="F6" s="10" t="s">
        <v>11</v>
      </c>
      <c r="G6" s="1" t="s">
        <v>12</v>
      </c>
    </row>
    <row r="7" spans="1:10" ht="16.5" customHeight="1" x14ac:dyDescent="0.3">
      <c r="A7" s="194" t="s">
        <v>131</v>
      </c>
      <c r="B7" s="203" t="e">
        <f>VLOOKUP(G8,Alapa!$G$2:$H$22,2)</f>
        <v>#N/A</v>
      </c>
      <c r="C7" s="204"/>
      <c r="D7" s="204"/>
      <c r="E7" s="205"/>
      <c r="F7" s="10" t="s">
        <v>14</v>
      </c>
      <c r="G7" s="1" t="s">
        <v>15</v>
      </c>
    </row>
    <row r="8" spans="1:10" ht="16.5" customHeight="1" x14ac:dyDescent="0.3">
      <c r="A8" s="194" t="s">
        <v>132</v>
      </c>
      <c r="B8" s="203" t="str">
        <f>IF(Alapa!$N$2=0," ",Alapa!$N$2)</f>
        <v xml:space="preserve"> </v>
      </c>
      <c r="C8" s="204"/>
      <c r="D8" s="204"/>
      <c r="E8" s="205"/>
      <c r="F8" s="38" t="s">
        <v>131</v>
      </c>
      <c r="G8" s="206">
        <v>1</v>
      </c>
    </row>
    <row r="9" spans="1:10" ht="16.5" customHeight="1" x14ac:dyDescent="0.3">
      <c r="A9" s="188"/>
      <c r="B9" s="188"/>
      <c r="C9" s="188"/>
      <c r="D9" s="188"/>
      <c r="E9" s="198"/>
    </row>
    <row r="10" spans="1:10" ht="16.5" customHeight="1" x14ac:dyDescent="0.3">
      <c r="A10" s="207" t="s">
        <v>133</v>
      </c>
      <c r="B10" s="207" t="s">
        <v>44</v>
      </c>
      <c r="C10" s="207" t="s">
        <v>134</v>
      </c>
      <c r="D10" s="207" t="s">
        <v>135</v>
      </c>
      <c r="E10" s="208" t="s">
        <v>136</v>
      </c>
    </row>
    <row r="11" spans="1:10" ht="16.5" customHeight="1" x14ac:dyDescent="0.3">
      <c r="A11" s="209">
        <v>1</v>
      </c>
      <c r="B11" s="210" t="s">
        <v>0</v>
      </c>
      <c r="C11" s="210" t="s">
        <v>3</v>
      </c>
      <c r="D11" s="211"/>
      <c r="E11" s="212"/>
    </row>
    <row r="12" spans="1:10" ht="16.5" customHeight="1" x14ac:dyDescent="0.3">
      <c r="A12" s="209">
        <v>2</v>
      </c>
      <c r="B12" s="210" t="s">
        <v>5</v>
      </c>
      <c r="C12" s="210" t="s">
        <v>6</v>
      </c>
      <c r="D12" s="211"/>
      <c r="E12" s="212"/>
    </row>
    <row r="13" spans="1:10" ht="16.5" customHeight="1" x14ac:dyDescent="0.3">
      <c r="A13" s="209">
        <v>3</v>
      </c>
      <c r="B13" s="210" t="s">
        <v>8</v>
      </c>
      <c r="C13" s="210" t="s">
        <v>9</v>
      </c>
      <c r="D13" s="211"/>
      <c r="E13" s="212"/>
    </row>
    <row r="14" spans="1:10" ht="16.5" customHeight="1" x14ac:dyDescent="0.3">
      <c r="A14" s="209">
        <v>4</v>
      </c>
      <c r="B14" s="210"/>
      <c r="C14" s="210"/>
      <c r="D14" s="211"/>
      <c r="E14" s="212"/>
    </row>
    <row r="15" spans="1:10" ht="16.5" customHeight="1" x14ac:dyDescent="0.3">
      <c r="A15" s="209">
        <v>5</v>
      </c>
      <c r="B15" s="210"/>
      <c r="C15" s="210"/>
      <c r="D15" s="211"/>
      <c r="E15" s="212"/>
    </row>
    <row r="16" spans="1:10" ht="16.5" customHeight="1" x14ac:dyDescent="0.3">
      <c r="A16" s="209"/>
      <c r="B16" s="213"/>
      <c r="C16" s="210"/>
      <c r="D16" s="209"/>
      <c r="E16" s="200"/>
    </row>
    <row r="17" spans="1:5" ht="16.5" customHeight="1" x14ac:dyDescent="0.3">
      <c r="A17" s="209"/>
      <c r="B17" s="213"/>
      <c r="C17" s="210"/>
      <c r="D17" s="209"/>
      <c r="E17" s="200"/>
    </row>
    <row r="18" spans="1:5" ht="16.5" customHeight="1" x14ac:dyDescent="0.3">
      <c r="A18" s="209"/>
      <c r="B18" s="213"/>
      <c r="C18" s="210"/>
      <c r="D18" s="209"/>
      <c r="E18" s="200"/>
    </row>
    <row r="19" spans="1:5" ht="16.5" customHeight="1" x14ac:dyDescent="0.3">
      <c r="A19" s="209"/>
      <c r="B19" s="213"/>
      <c r="C19" s="210"/>
      <c r="D19" s="209"/>
      <c r="E19" s="200"/>
    </row>
    <row r="20" spans="1:5" ht="16.5" customHeight="1" x14ac:dyDescent="0.3">
      <c r="A20" s="214"/>
      <c r="B20" s="37"/>
      <c r="C20" s="23"/>
      <c r="D20" s="23"/>
      <c r="E20" s="23"/>
    </row>
    <row r="21" spans="1:5" ht="16.5" customHeight="1" x14ac:dyDescent="0.3">
      <c r="A21" s="214"/>
      <c r="B21" s="37"/>
      <c r="C21" s="23"/>
      <c r="D21" s="23"/>
      <c r="E21" s="23"/>
    </row>
    <row r="22" spans="1:5" ht="16.5" customHeight="1" x14ac:dyDescent="0.3">
      <c r="A22" s="64"/>
      <c r="B22" s="64"/>
      <c r="C22" s="64"/>
      <c r="D22" s="64"/>
      <c r="E22" s="64"/>
    </row>
    <row r="23" spans="1:5" ht="16.5" customHeight="1" x14ac:dyDescent="0.3">
      <c r="A23" s="65" t="s">
        <v>72</v>
      </c>
      <c r="B23" s="64"/>
      <c r="C23" s="64"/>
      <c r="D23" s="64"/>
      <c r="E23" s="64"/>
    </row>
    <row r="24" spans="1:5" ht="16.5" customHeight="1" x14ac:dyDescent="0.3">
      <c r="A24" s="1"/>
      <c r="B24" s="68"/>
      <c r="C24" s="68"/>
      <c r="D24" s="38"/>
      <c r="E24" s="38"/>
    </row>
    <row r="25" spans="1:5" ht="16.5" customHeight="1" x14ac:dyDescent="0.3">
      <c r="A25" s="66" t="s">
        <v>73</v>
      </c>
      <c r="B25" s="37"/>
      <c r="C25" s="37"/>
      <c r="D25" s="23"/>
      <c r="E25" s="23"/>
    </row>
    <row r="26" spans="1:5" ht="16.5" customHeight="1" x14ac:dyDescent="0.3">
      <c r="A26" s="1"/>
      <c r="B26" s="68"/>
      <c r="C26" s="68"/>
      <c r="D26" s="38"/>
      <c r="E26" s="38"/>
    </row>
    <row r="27" spans="1:5" ht="16.5" customHeight="1" x14ac:dyDescent="0.3">
      <c r="A27" s="139"/>
      <c r="B27" s="139"/>
      <c r="C27" s="37"/>
      <c r="D27" s="23"/>
      <c r="E27" s="23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FI'!A1" display="KM-FI" xr:uid="{00000000-0004-0000-0400-000000000000}"/>
    <hyperlink ref="F4" location="'KM-FI-01'!A1" display="KM-FI-01" xr:uid="{00000000-0004-0000-0400-000001000000}"/>
    <hyperlink ref="F5" location="'KM-FI-02'!A1" display="KM-FI-02" xr:uid="{00000000-0004-0000-0400-000002000000}"/>
    <hyperlink ref="F6" location="'KM-FI-10-M'!A1" display="KM-FI-10-M " xr:uid="{00000000-0004-0000-0400-000003000000}"/>
    <hyperlink ref="F7" location="'KM-FI-10-E'!A1" display="KM-FI-10-E" xr:uid="{00000000-0004-0000-0400-000004000000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42"/>
  <sheetViews>
    <sheetView workbookViewId="0"/>
  </sheetViews>
  <sheetFormatPr defaultColWidth="9" defaultRowHeight="12" customHeight="1" x14ac:dyDescent="0.2"/>
  <cols>
    <col min="1" max="1" width="1.5" style="226" customWidth="1"/>
    <col min="2" max="2" width="47.5" style="226" customWidth="1"/>
    <col min="3" max="3" width="32.25" style="226" customWidth="1"/>
    <col min="4" max="4" width="12.625" style="226" customWidth="1"/>
    <col min="5" max="5" width="15.375" style="226" customWidth="1"/>
    <col min="6" max="6" width="14.5" style="226" customWidth="1"/>
    <col min="7" max="7" width="6.125" style="226" customWidth="1"/>
    <col min="8" max="8" width="12.125" style="226" customWidth="1"/>
    <col min="9" max="10" width="9" style="226" customWidth="1"/>
    <col min="11" max="11" width="1.875" style="226" customWidth="1"/>
    <col min="12" max="12" width="16.5" style="226" customWidth="1"/>
    <col min="13" max="13" width="14.125" style="226" customWidth="1"/>
    <col min="14" max="22" width="9" style="226" customWidth="1"/>
    <col min="23" max="16384" width="9" style="226"/>
  </cols>
  <sheetData>
    <row r="1" spans="1:14" ht="32.1" customHeight="1" x14ac:dyDescent="0.2">
      <c r="A1" s="215"/>
      <c r="B1" s="216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</row>
    <row r="2" spans="1:14" ht="15" customHeight="1" x14ac:dyDescent="0.2">
      <c r="A2" s="215"/>
      <c r="B2" s="217"/>
      <c r="C2" s="217"/>
      <c r="D2" s="217"/>
      <c r="E2" s="217"/>
      <c r="F2" s="217"/>
      <c r="G2" s="218"/>
      <c r="H2" s="217"/>
      <c r="I2" s="217"/>
      <c r="J2" s="217"/>
      <c r="K2" s="218"/>
      <c r="L2" s="217"/>
      <c r="M2" s="217"/>
      <c r="N2" s="217"/>
    </row>
    <row r="3" spans="1:14" ht="15" customHeight="1" x14ac:dyDescent="0.2">
      <c r="A3" s="215"/>
      <c r="B3" s="217"/>
      <c r="C3" s="217"/>
      <c r="D3" s="217"/>
      <c r="E3" s="217"/>
      <c r="F3" s="217"/>
      <c r="G3" s="217"/>
      <c r="H3" s="217"/>
      <c r="I3" s="217"/>
      <c r="J3" s="217"/>
      <c r="K3" s="218"/>
      <c r="L3" s="217"/>
      <c r="M3" s="217"/>
      <c r="N3" s="217"/>
    </row>
    <row r="4" spans="1:14" ht="15" customHeight="1" x14ac:dyDescent="0.2">
      <c r="A4" s="215"/>
      <c r="B4" s="217"/>
      <c r="C4" s="217"/>
      <c r="D4" s="217"/>
      <c r="E4" s="217"/>
      <c r="F4" s="217"/>
      <c r="G4" s="217"/>
      <c r="H4" s="217"/>
      <c r="I4" s="217"/>
      <c r="J4" s="217"/>
      <c r="K4" s="218"/>
      <c r="L4" s="217"/>
      <c r="M4" s="217"/>
      <c r="N4" s="217"/>
    </row>
    <row r="5" spans="1:14" ht="15" customHeight="1" x14ac:dyDescent="0.2">
      <c r="A5" s="215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</row>
    <row r="6" spans="1:14" ht="15" customHeight="1" x14ac:dyDescent="0.2">
      <c r="A6" s="215"/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</row>
    <row r="7" spans="1:14" ht="15" customHeight="1" x14ac:dyDescent="0.2">
      <c r="A7" s="215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</row>
    <row r="8" spans="1:14" ht="14.25" x14ac:dyDescent="0.2">
      <c r="A8" s="215"/>
      <c r="B8" s="219"/>
      <c r="C8" s="219"/>
      <c r="D8" s="219"/>
      <c r="E8" s="219"/>
      <c r="F8" s="219"/>
      <c r="G8" s="219"/>
      <c r="H8" s="219"/>
      <c r="I8" s="219"/>
    </row>
    <row r="9" spans="1:14" ht="14.25" x14ac:dyDescent="0.2">
      <c r="A9" s="215"/>
      <c r="B9" s="219"/>
      <c r="C9" s="219"/>
      <c r="D9" s="219"/>
      <c r="E9" s="219"/>
      <c r="F9" s="219"/>
      <c r="G9" s="219"/>
      <c r="H9" s="219"/>
      <c r="I9" s="219"/>
    </row>
    <row r="10" spans="1:14" ht="14.25" x14ac:dyDescent="0.2">
      <c r="A10" s="215"/>
      <c r="B10" s="217"/>
      <c r="C10" s="218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</row>
    <row r="11" spans="1:14" ht="14.25" x14ac:dyDescent="0.2">
      <c r="A11" s="215"/>
      <c r="B11" s="217"/>
      <c r="C11" s="218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</row>
    <row r="12" spans="1:14" ht="14.25" x14ac:dyDescent="0.2">
      <c r="A12" s="215"/>
      <c r="B12" s="217"/>
      <c r="C12" s="217"/>
      <c r="D12" s="217"/>
      <c r="E12" s="217"/>
      <c r="F12" s="220"/>
      <c r="G12" s="217"/>
      <c r="H12" s="217"/>
      <c r="I12" s="217"/>
      <c r="J12" s="217"/>
      <c r="K12" s="217"/>
      <c r="L12" s="217"/>
      <c r="M12" s="217"/>
      <c r="N12" s="217"/>
    </row>
    <row r="13" spans="1:14" ht="14.25" x14ac:dyDescent="0.2">
      <c r="A13" s="215"/>
      <c r="B13" s="217"/>
      <c r="C13" s="217"/>
      <c r="D13" s="217"/>
      <c r="E13" s="217"/>
      <c r="F13" s="220"/>
      <c r="G13" s="217"/>
      <c r="H13" s="217"/>
      <c r="I13" s="217"/>
      <c r="J13" s="217"/>
      <c r="K13" s="217"/>
      <c r="L13" s="217"/>
      <c r="M13" s="217"/>
      <c r="N13" s="217"/>
    </row>
    <row r="14" spans="1:14" ht="14.25" x14ac:dyDescent="0.2">
      <c r="A14" s="215"/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</row>
    <row r="15" spans="1:14" ht="14.25" x14ac:dyDescent="0.2">
      <c r="A15" s="215"/>
      <c r="B15" s="217"/>
      <c r="C15" s="217"/>
      <c r="D15" s="217"/>
      <c r="E15" s="217"/>
      <c r="F15" s="220"/>
      <c r="G15" s="217"/>
      <c r="H15" s="217"/>
      <c r="I15" s="217"/>
      <c r="J15" s="217"/>
      <c r="K15" s="217"/>
      <c r="L15" s="217"/>
      <c r="M15" s="217"/>
      <c r="N15" s="217"/>
    </row>
    <row r="16" spans="1:14" ht="14.25" x14ac:dyDescent="0.2">
      <c r="A16" s="215"/>
      <c r="B16" s="219"/>
      <c r="C16" s="219"/>
      <c r="D16" s="219"/>
      <c r="E16" s="219"/>
      <c r="F16" s="219"/>
      <c r="G16" s="219"/>
      <c r="H16" s="219"/>
      <c r="I16" s="219"/>
    </row>
    <row r="17" spans="1:9" ht="14.25" x14ac:dyDescent="0.2">
      <c r="A17" s="215"/>
      <c r="B17" s="217"/>
      <c r="C17" s="217"/>
      <c r="D17" s="219"/>
      <c r="E17" s="219"/>
      <c r="F17" s="219"/>
      <c r="G17" s="219"/>
      <c r="H17" s="219"/>
      <c r="I17" s="219"/>
    </row>
    <row r="18" spans="1:9" ht="14.25" x14ac:dyDescent="0.2">
      <c r="A18" s="215"/>
      <c r="B18" s="217"/>
      <c r="C18" s="217"/>
      <c r="D18" s="219"/>
      <c r="E18" s="219"/>
      <c r="F18" s="219"/>
      <c r="G18" s="219"/>
      <c r="H18" s="219"/>
      <c r="I18" s="219"/>
    </row>
    <row r="19" spans="1:9" ht="14.25" x14ac:dyDescent="0.2">
      <c r="A19" s="215"/>
      <c r="B19" s="217"/>
      <c r="C19" s="217"/>
      <c r="D19" s="219"/>
      <c r="E19" s="219"/>
      <c r="F19" s="219"/>
      <c r="G19" s="219"/>
      <c r="H19" s="219"/>
      <c r="I19" s="219"/>
    </row>
    <row r="20" spans="1:9" ht="14.25" x14ac:dyDescent="0.2">
      <c r="A20" s="215"/>
      <c r="B20" s="217"/>
      <c r="C20" s="217"/>
      <c r="D20" s="219"/>
      <c r="E20" s="219"/>
      <c r="F20" s="219"/>
      <c r="G20" s="219"/>
      <c r="H20" s="219"/>
      <c r="I20" s="219"/>
    </row>
    <row r="21" spans="1:9" ht="14.25" x14ac:dyDescent="0.2">
      <c r="A21" s="215"/>
      <c r="B21" s="217"/>
      <c r="C21" s="217"/>
      <c r="D21" s="219"/>
      <c r="E21" s="219"/>
      <c r="F21" s="219"/>
      <c r="G21" s="219"/>
      <c r="H21" s="219"/>
      <c r="I21" s="219"/>
    </row>
    <row r="22" spans="1:9" ht="14.25" x14ac:dyDescent="0.2">
      <c r="A22" s="215"/>
      <c r="B22" s="219"/>
      <c r="C22" s="219"/>
      <c r="D22" s="219"/>
      <c r="E22" s="219"/>
      <c r="F22" s="219"/>
      <c r="G22" s="219"/>
      <c r="H22" s="219"/>
      <c r="I22" s="219"/>
    </row>
    <row r="23" spans="1:9" ht="14.25" x14ac:dyDescent="0.2">
      <c r="A23" s="215"/>
      <c r="B23" s="217"/>
      <c r="C23" s="217"/>
      <c r="D23" s="219"/>
      <c r="E23" s="219"/>
      <c r="F23" s="219"/>
      <c r="G23" s="219"/>
      <c r="H23" s="219"/>
      <c r="I23" s="219"/>
    </row>
    <row r="24" spans="1:9" ht="14.25" x14ac:dyDescent="0.2">
      <c r="A24" s="215"/>
      <c r="B24" s="217"/>
      <c r="C24" s="217"/>
      <c r="D24" s="219"/>
      <c r="E24" s="219"/>
      <c r="F24" s="219"/>
      <c r="G24" s="219"/>
      <c r="H24" s="219"/>
      <c r="I24" s="219"/>
    </row>
    <row r="25" spans="1:9" ht="14.25" x14ac:dyDescent="0.2">
      <c r="A25" s="215"/>
      <c r="B25" s="217"/>
      <c r="C25" s="217"/>
      <c r="D25" s="219"/>
      <c r="E25" s="219"/>
      <c r="F25" s="219"/>
      <c r="G25" s="219"/>
      <c r="H25" s="219"/>
      <c r="I25" s="219"/>
    </row>
    <row r="26" spans="1:9" ht="14.25" x14ac:dyDescent="0.2">
      <c r="A26" s="215"/>
      <c r="B26" s="219"/>
      <c r="C26" s="219"/>
      <c r="D26" s="219"/>
      <c r="E26" s="219"/>
      <c r="F26" s="219"/>
      <c r="G26" s="219"/>
      <c r="H26" s="219"/>
      <c r="I26" s="219"/>
    </row>
    <row r="27" spans="1:9" ht="14.25" x14ac:dyDescent="0.2">
      <c r="A27" s="215"/>
      <c r="B27" s="217"/>
      <c r="C27" s="217"/>
      <c r="D27" s="219"/>
      <c r="E27" s="219"/>
      <c r="F27" s="219"/>
      <c r="G27" s="219"/>
      <c r="H27" s="219"/>
      <c r="I27" s="219"/>
    </row>
    <row r="28" spans="1:9" ht="14.25" x14ac:dyDescent="0.2">
      <c r="A28" s="215"/>
      <c r="B28" s="219"/>
      <c r="C28" s="219"/>
      <c r="D28" s="219"/>
      <c r="E28" s="219"/>
      <c r="F28" s="219"/>
      <c r="G28" s="219"/>
      <c r="H28" s="219"/>
      <c r="I28" s="219"/>
    </row>
    <row r="29" spans="1:9" ht="14.25" x14ac:dyDescent="0.2">
      <c r="A29" s="215"/>
      <c r="B29" s="217"/>
      <c r="C29" s="217"/>
      <c r="D29" s="219"/>
      <c r="E29" s="219"/>
      <c r="F29" s="219"/>
      <c r="G29" s="219"/>
      <c r="H29" s="219"/>
      <c r="I29" s="219"/>
    </row>
    <row r="30" spans="1:9" ht="14.25" x14ac:dyDescent="0.2">
      <c r="A30" s="215"/>
      <c r="B30" s="217"/>
      <c r="C30" s="217"/>
      <c r="D30" s="219"/>
      <c r="E30" s="219"/>
      <c r="F30" s="219"/>
      <c r="G30" s="219"/>
      <c r="H30" s="219"/>
      <c r="I30" s="219"/>
    </row>
    <row r="31" spans="1:9" ht="14.25" x14ac:dyDescent="0.2">
      <c r="A31" s="215"/>
      <c r="B31" s="217"/>
      <c r="C31" s="217"/>
      <c r="D31" s="219"/>
      <c r="E31" s="219"/>
      <c r="F31" s="219"/>
      <c r="G31" s="219"/>
      <c r="H31" s="219"/>
      <c r="I31" s="219"/>
    </row>
    <row r="32" spans="1:9" ht="14.25" x14ac:dyDescent="0.2">
      <c r="A32" s="215"/>
      <c r="B32" s="217"/>
      <c r="C32" s="218"/>
      <c r="D32" s="217"/>
      <c r="E32" s="219"/>
      <c r="F32" s="219"/>
      <c r="G32" s="219"/>
      <c r="H32" s="219"/>
      <c r="I32" s="219"/>
    </row>
    <row r="33" spans="1:9" ht="14.25" x14ac:dyDescent="0.2">
      <c r="A33" s="215"/>
      <c r="B33" s="217"/>
      <c r="C33" s="217"/>
      <c r="D33" s="218"/>
      <c r="E33" s="217"/>
      <c r="F33" s="219"/>
      <c r="G33" s="219"/>
      <c r="H33" s="219"/>
      <c r="I33" s="219"/>
    </row>
    <row r="34" spans="1:9" ht="14.25" x14ac:dyDescent="0.2">
      <c r="A34" s="215"/>
      <c r="B34" s="217"/>
      <c r="C34" s="217"/>
      <c r="D34" s="217"/>
      <c r="E34" s="217"/>
      <c r="F34" s="219"/>
      <c r="G34" s="219"/>
      <c r="H34" s="219"/>
      <c r="I34" s="219"/>
    </row>
    <row r="35" spans="1:9" ht="14.25" x14ac:dyDescent="0.2">
      <c r="A35" s="215"/>
      <c r="B35" s="217"/>
      <c r="C35" s="217"/>
      <c r="D35" s="217"/>
      <c r="E35" s="217"/>
      <c r="F35" s="219"/>
      <c r="G35" s="219"/>
      <c r="H35" s="219"/>
      <c r="I35" s="219"/>
    </row>
    <row r="36" spans="1:9" ht="14.25" x14ac:dyDescent="0.2">
      <c r="A36" s="215"/>
      <c r="B36" s="219"/>
      <c r="C36" s="219"/>
      <c r="D36" s="219"/>
      <c r="E36" s="219"/>
      <c r="F36" s="219"/>
      <c r="G36" s="219"/>
      <c r="H36" s="219"/>
      <c r="I36" s="219"/>
    </row>
    <row r="37" spans="1:9" x14ac:dyDescent="0.2">
      <c r="A37" s="215"/>
      <c r="B37" s="215"/>
      <c r="C37" s="215"/>
      <c r="D37" s="215"/>
      <c r="E37" s="215"/>
      <c r="F37" s="215"/>
    </row>
    <row r="38" spans="1:9" x14ac:dyDescent="0.2">
      <c r="A38" s="215"/>
      <c r="B38" s="215"/>
      <c r="C38" s="215"/>
      <c r="D38" s="215"/>
      <c r="E38" s="215"/>
      <c r="F38" s="215"/>
    </row>
    <row r="39" spans="1:9" x14ac:dyDescent="0.2">
      <c r="A39" s="215"/>
      <c r="B39" s="215"/>
      <c r="C39" s="215"/>
      <c r="D39" s="215"/>
      <c r="E39" s="215"/>
      <c r="F39" s="215"/>
    </row>
    <row r="40" spans="1:9" x14ac:dyDescent="0.2">
      <c r="A40" s="215"/>
      <c r="B40" s="215"/>
      <c r="C40" s="215"/>
      <c r="D40" s="215"/>
      <c r="E40" s="215"/>
      <c r="F40" s="215"/>
    </row>
    <row r="41" spans="1:9" x14ac:dyDescent="0.2">
      <c r="A41" s="215"/>
      <c r="B41" s="215"/>
      <c r="C41" s="215"/>
      <c r="D41" s="215"/>
      <c r="E41" s="215"/>
      <c r="F41" s="215"/>
    </row>
    <row r="42" spans="1:9" x14ac:dyDescent="0.2">
      <c r="A42" s="215"/>
      <c r="B42" s="215"/>
      <c r="C42" s="215"/>
      <c r="D42" s="215"/>
      <c r="E42" s="215"/>
      <c r="F42" s="215"/>
    </row>
    <row r="43" spans="1:9" x14ac:dyDescent="0.2">
      <c r="A43" s="215"/>
      <c r="B43" s="215"/>
      <c r="C43" s="215"/>
      <c r="D43" s="215"/>
      <c r="E43" s="215"/>
      <c r="F43" s="215"/>
    </row>
    <row r="44" spans="1:9" x14ac:dyDescent="0.2">
      <c r="A44" s="215"/>
      <c r="B44" s="215"/>
      <c r="C44" s="215"/>
      <c r="D44" s="215"/>
      <c r="E44" s="215"/>
      <c r="F44" s="215"/>
    </row>
    <row r="45" spans="1:9" x14ac:dyDescent="0.2">
      <c r="A45" s="215"/>
      <c r="B45" s="215"/>
      <c r="C45" s="215"/>
      <c r="D45" s="215"/>
      <c r="E45" s="215"/>
      <c r="F45" s="215"/>
    </row>
    <row r="46" spans="1:9" x14ac:dyDescent="0.2">
      <c r="A46" s="215"/>
      <c r="B46" s="215"/>
      <c r="C46" s="215"/>
      <c r="D46" s="215"/>
      <c r="E46" s="215"/>
      <c r="F46" s="215"/>
    </row>
    <row r="47" spans="1:9" x14ac:dyDescent="0.2">
      <c r="A47" s="215"/>
      <c r="B47" s="215"/>
      <c r="C47" s="215"/>
      <c r="D47" s="215"/>
      <c r="E47" s="215"/>
      <c r="F47" s="215"/>
    </row>
    <row r="48" spans="1:9" x14ac:dyDescent="0.2">
      <c r="A48" s="215"/>
      <c r="B48" s="215"/>
      <c r="C48" s="215"/>
      <c r="D48" s="215"/>
      <c r="E48" s="215"/>
      <c r="F48" s="215"/>
    </row>
    <row r="49" spans="1:8" x14ac:dyDescent="0.2">
      <c r="A49" s="215"/>
      <c r="B49" s="215"/>
      <c r="C49" s="215"/>
      <c r="D49" s="215"/>
      <c r="E49" s="215"/>
      <c r="F49" s="215"/>
    </row>
    <row r="50" spans="1:8" s="221" customFormat="1" ht="15.75" x14ac:dyDescent="0.25">
      <c r="A50" s="222"/>
      <c r="B50" s="217"/>
      <c r="C50" s="217"/>
      <c r="D50" s="217"/>
      <c r="E50" s="217"/>
      <c r="F50" s="217"/>
      <c r="G50" s="217"/>
      <c r="H50" s="217"/>
    </row>
    <row r="51" spans="1:8" s="221" customFormat="1" ht="15.75" x14ac:dyDescent="0.25">
      <c r="A51" s="222"/>
      <c r="B51" s="217"/>
      <c r="C51" s="217"/>
      <c r="D51" s="217"/>
      <c r="E51" s="217"/>
      <c r="F51" s="217"/>
      <c r="G51" s="217"/>
      <c r="H51" s="217"/>
    </row>
    <row r="52" spans="1:8" s="221" customFormat="1" ht="15.75" x14ac:dyDescent="0.25">
      <c r="A52" s="222"/>
      <c r="B52" s="217"/>
      <c r="C52" s="217"/>
      <c r="D52" s="217"/>
      <c r="E52" s="217"/>
      <c r="F52" s="217"/>
      <c r="G52" s="217"/>
      <c r="H52" s="217"/>
    </row>
    <row r="53" spans="1:8" s="221" customFormat="1" ht="15.75" x14ac:dyDescent="0.25">
      <c r="A53" s="222"/>
      <c r="B53" s="217"/>
      <c r="C53" s="217"/>
      <c r="D53" s="217"/>
      <c r="E53" s="217"/>
      <c r="F53" s="217"/>
      <c r="G53" s="217"/>
      <c r="H53" s="217"/>
    </row>
    <row r="54" spans="1:8" s="221" customFormat="1" ht="15.75" x14ac:dyDescent="0.25">
      <c r="A54" s="222"/>
      <c r="B54" s="217"/>
      <c r="C54" s="217"/>
      <c r="D54" s="217"/>
      <c r="E54" s="217"/>
      <c r="F54" s="217"/>
      <c r="G54" s="217"/>
      <c r="H54" s="217"/>
    </row>
    <row r="55" spans="1:8" s="221" customFormat="1" ht="15.75" x14ac:dyDescent="0.25">
      <c r="A55" s="222"/>
      <c r="B55" s="217"/>
      <c r="C55" s="217"/>
      <c r="D55" s="217"/>
      <c r="E55" s="217"/>
      <c r="F55" s="217"/>
      <c r="G55" s="217"/>
      <c r="H55" s="217"/>
    </row>
    <row r="56" spans="1:8" s="221" customFormat="1" ht="15.75" x14ac:dyDescent="0.25">
      <c r="A56" s="222"/>
      <c r="B56" s="217"/>
      <c r="C56" s="217"/>
      <c r="D56" s="217"/>
      <c r="E56" s="217"/>
      <c r="F56" s="217"/>
      <c r="G56" s="217"/>
      <c r="H56" s="217"/>
    </row>
    <row r="57" spans="1:8" s="221" customFormat="1" ht="15.75" x14ac:dyDescent="0.25">
      <c r="A57" s="222"/>
      <c r="B57" s="217"/>
      <c r="C57" s="217"/>
      <c r="D57" s="217"/>
      <c r="E57" s="217"/>
      <c r="F57" s="217"/>
      <c r="G57" s="217"/>
      <c r="H57" s="217"/>
    </row>
    <row r="58" spans="1:8" s="221" customFormat="1" ht="15.75" x14ac:dyDescent="0.25">
      <c r="A58" s="222"/>
      <c r="B58" s="217"/>
      <c r="C58" s="217"/>
      <c r="D58" s="217"/>
      <c r="E58" s="217"/>
      <c r="F58" s="217"/>
      <c r="G58" s="217"/>
      <c r="H58" s="217"/>
    </row>
    <row r="59" spans="1:8" s="221" customFormat="1" ht="15.75" x14ac:dyDescent="0.25">
      <c r="A59" s="222"/>
      <c r="B59" s="217"/>
      <c r="C59" s="217"/>
      <c r="D59" s="217"/>
      <c r="E59" s="217"/>
      <c r="F59" s="217"/>
      <c r="G59" s="217"/>
      <c r="H59" s="217"/>
    </row>
    <row r="60" spans="1:8" s="221" customFormat="1" ht="15.75" x14ac:dyDescent="0.25">
      <c r="A60" s="222"/>
      <c r="B60" s="217"/>
      <c r="C60" s="217"/>
      <c r="D60" s="217"/>
      <c r="E60" s="217"/>
      <c r="F60" s="217"/>
      <c r="G60" s="217"/>
      <c r="H60" s="217"/>
    </row>
    <row r="61" spans="1:8" s="221" customFormat="1" ht="15.75" x14ac:dyDescent="0.25">
      <c r="A61" s="222"/>
      <c r="B61" s="217"/>
      <c r="C61" s="217"/>
      <c r="D61" s="217"/>
      <c r="E61" s="217"/>
      <c r="F61" s="217"/>
      <c r="G61" s="217"/>
      <c r="H61" s="217"/>
    </row>
    <row r="62" spans="1:8" s="221" customFormat="1" ht="15.75" x14ac:dyDescent="0.25">
      <c r="A62" s="222"/>
      <c r="B62" s="217"/>
      <c r="C62" s="217"/>
      <c r="D62" s="217"/>
      <c r="E62" s="217"/>
      <c r="F62" s="217"/>
      <c r="G62" s="217"/>
      <c r="H62" s="217"/>
    </row>
    <row r="63" spans="1:8" s="221" customFormat="1" ht="15.75" x14ac:dyDescent="0.25">
      <c r="A63" s="222"/>
      <c r="B63" s="217"/>
      <c r="C63" s="217"/>
      <c r="D63" s="217"/>
      <c r="E63" s="217"/>
      <c r="F63" s="217"/>
      <c r="G63" s="217"/>
      <c r="H63" s="217"/>
    </row>
    <row r="64" spans="1:8" s="221" customFormat="1" ht="15.75" x14ac:dyDescent="0.25">
      <c r="A64" s="222"/>
      <c r="B64" s="217"/>
      <c r="C64" s="217"/>
      <c r="D64" s="217"/>
      <c r="E64" s="217"/>
      <c r="F64" s="217"/>
      <c r="G64" s="217"/>
      <c r="H64" s="217"/>
    </row>
    <row r="65" spans="1:8" s="221" customFormat="1" ht="15.75" x14ac:dyDescent="0.25">
      <c r="A65" s="222"/>
      <c r="B65" s="217"/>
      <c r="C65" s="217"/>
      <c r="D65" s="217"/>
      <c r="E65" s="217"/>
      <c r="F65" s="217"/>
      <c r="G65" s="217"/>
      <c r="H65" s="217"/>
    </row>
    <row r="66" spans="1:8" s="221" customFormat="1" ht="15.75" x14ac:dyDescent="0.25">
      <c r="A66" s="222"/>
      <c r="B66" s="217"/>
      <c r="C66" s="217"/>
      <c r="D66" s="217"/>
      <c r="E66" s="217"/>
      <c r="F66" s="217"/>
      <c r="G66" s="217"/>
      <c r="H66" s="217"/>
    </row>
    <row r="67" spans="1:8" s="221" customFormat="1" ht="15.75" x14ac:dyDescent="0.25">
      <c r="A67" s="222"/>
      <c r="B67" s="217"/>
      <c r="C67" s="217"/>
      <c r="D67" s="217"/>
      <c r="E67" s="217"/>
      <c r="F67" s="217"/>
      <c r="G67" s="217"/>
      <c r="H67" s="217"/>
    </row>
    <row r="68" spans="1:8" s="221" customFormat="1" ht="15.75" x14ac:dyDescent="0.25">
      <c r="A68" s="222"/>
      <c r="B68" s="217"/>
      <c r="C68" s="217"/>
      <c r="D68" s="217"/>
      <c r="E68" s="217"/>
      <c r="F68" s="217"/>
      <c r="G68" s="217"/>
      <c r="H68" s="217"/>
    </row>
    <row r="69" spans="1:8" s="221" customFormat="1" ht="15.75" x14ac:dyDescent="0.25">
      <c r="A69" s="222"/>
      <c r="B69" s="217"/>
      <c r="C69" s="217"/>
      <c r="D69" s="217"/>
      <c r="E69" s="217"/>
      <c r="F69" s="217"/>
      <c r="G69" s="217"/>
      <c r="H69" s="217"/>
    </row>
    <row r="70" spans="1:8" s="221" customFormat="1" ht="15.75" x14ac:dyDescent="0.25">
      <c r="A70" s="222"/>
      <c r="B70" s="217"/>
      <c r="C70" s="217"/>
      <c r="D70" s="217"/>
      <c r="E70" s="217"/>
      <c r="F70" s="217"/>
      <c r="G70" s="217"/>
      <c r="H70" s="217"/>
    </row>
    <row r="71" spans="1:8" s="221" customFormat="1" ht="15.75" x14ac:dyDescent="0.25">
      <c r="A71" s="222"/>
      <c r="B71" s="217"/>
      <c r="C71" s="217"/>
      <c r="D71" s="217"/>
      <c r="E71" s="217"/>
      <c r="F71" s="217"/>
      <c r="G71" s="217"/>
      <c r="H71" s="217"/>
    </row>
    <row r="72" spans="1:8" s="221" customFormat="1" ht="15.75" x14ac:dyDescent="0.25">
      <c r="A72" s="222"/>
      <c r="B72" s="217"/>
      <c r="C72" s="217"/>
      <c r="D72" s="217"/>
      <c r="E72" s="217"/>
      <c r="F72" s="217"/>
      <c r="G72" s="217"/>
      <c r="H72" s="217"/>
    </row>
    <row r="73" spans="1:8" s="221" customFormat="1" ht="15.75" x14ac:dyDescent="0.25">
      <c r="A73" s="222"/>
      <c r="B73" s="217"/>
      <c r="C73" s="217"/>
      <c r="D73" s="217"/>
      <c r="E73" s="217"/>
      <c r="F73" s="217"/>
      <c r="G73" s="217"/>
      <c r="H73" s="217"/>
    </row>
    <row r="74" spans="1:8" s="221" customFormat="1" ht="15.75" x14ac:dyDescent="0.25">
      <c r="A74" s="222"/>
      <c r="B74" s="217"/>
      <c r="C74" s="217"/>
      <c r="D74" s="217"/>
      <c r="E74" s="217"/>
      <c r="F74" s="217"/>
      <c r="G74" s="217"/>
      <c r="H74" s="217"/>
    </row>
    <row r="75" spans="1:8" s="221" customFormat="1" ht="15.75" x14ac:dyDescent="0.25">
      <c r="A75" s="222"/>
      <c r="B75" s="217"/>
      <c r="C75" s="217"/>
      <c r="D75" s="217"/>
      <c r="E75" s="217"/>
      <c r="F75" s="217"/>
      <c r="G75" s="217"/>
      <c r="H75" s="217"/>
    </row>
    <row r="76" spans="1:8" s="221" customFormat="1" ht="15.75" x14ac:dyDescent="0.25">
      <c r="A76" s="222"/>
      <c r="B76" s="217"/>
      <c r="C76" s="217"/>
      <c r="D76" s="217"/>
      <c r="E76" s="217"/>
      <c r="F76" s="217"/>
      <c r="G76" s="217"/>
      <c r="H76" s="217"/>
    </row>
    <row r="77" spans="1:8" s="221" customFormat="1" ht="15.75" x14ac:dyDescent="0.25">
      <c r="A77" s="222"/>
      <c r="B77" s="217"/>
      <c r="C77" s="217"/>
      <c r="D77" s="217"/>
      <c r="E77" s="217"/>
      <c r="F77" s="217"/>
      <c r="G77" s="217"/>
      <c r="H77" s="217"/>
    </row>
    <row r="78" spans="1:8" s="221" customFormat="1" ht="15.75" x14ac:dyDescent="0.25">
      <c r="A78" s="222"/>
      <c r="B78" s="217"/>
      <c r="C78" s="217"/>
      <c r="D78" s="217"/>
      <c r="E78" s="217"/>
      <c r="F78" s="217"/>
      <c r="G78" s="217"/>
      <c r="H78" s="217"/>
    </row>
    <row r="79" spans="1:8" s="221" customFormat="1" ht="15.75" x14ac:dyDescent="0.25">
      <c r="A79" s="222"/>
      <c r="B79" s="217"/>
      <c r="C79" s="217"/>
      <c r="D79" s="217"/>
      <c r="E79" s="217"/>
      <c r="F79" s="217"/>
      <c r="G79" s="217"/>
      <c r="H79" s="217"/>
    </row>
    <row r="80" spans="1:8" s="221" customFormat="1" ht="15.75" x14ac:dyDescent="0.25">
      <c r="A80" s="222"/>
      <c r="B80" s="217"/>
      <c r="C80" s="217"/>
      <c r="D80" s="217"/>
      <c r="E80" s="217"/>
      <c r="F80" s="217"/>
      <c r="G80" s="217"/>
      <c r="H80" s="217"/>
    </row>
    <row r="81" spans="1:21" s="221" customFormat="1" ht="15.75" x14ac:dyDescent="0.25">
      <c r="A81" s="222"/>
      <c r="B81" s="217"/>
      <c r="C81" s="217"/>
      <c r="D81" s="217"/>
      <c r="E81" s="217"/>
      <c r="F81" s="217"/>
      <c r="G81" s="217"/>
      <c r="H81" s="217"/>
    </row>
    <row r="82" spans="1:21" s="221" customFormat="1" ht="15.75" x14ac:dyDescent="0.25">
      <c r="A82" s="222"/>
      <c r="B82" s="217"/>
      <c r="C82" s="217"/>
      <c r="D82" s="217"/>
      <c r="E82" s="217"/>
      <c r="F82" s="217"/>
      <c r="G82" s="217"/>
      <c r="H82" s="217"/>
    </row>
    <row r="83" spans="1:21" s="221" customFormat="1" ht="15.75" x14ac:dyDescent="0.25">
      <c r="A83" s="222"/>
      <c r="B83" s="217"/>
      <c r="C83" s="217"/>
      <c r="D83" s="217"/>
      <c r="E83" s="217"/>
      <c r="F83" s="217"/>
      <c r="G83" s="217"/>
      <c r="H83" s="217"/>
    </row>
    <row r="84" spans="1:21" s="221" customFormat="1" ht="15.75" x14ac:dyDescent="0.25">
      <c r="A84" s="222"/>
      <c r="B84" s="217"/>
      <c r="C84" s="217"/>
      <c r="D84" s="217"/>
      <c r="E84" s="217"/>
      <c r="F84" s="217"/>
      <c r="G84" s="217"/>
      <c r="H84" s="217"/>
    </row>
    <row r="85" spans="1:21" s="221" customFormat="1" ht="15.75" x14ac:dyDescent="0.25">
      <c r="A85" s="222"/>
      <c r="B85" s="217"/>
      <c r="C85" s="217"/>
      <c r="D85" s="217"/>
      <c r="E85" s="217"/>
      <c r="F85" s="217"/>
      <c r="G85" s="217"/>
      <c r="H85" s="217"/>
    </row>
    <row r="86" spans="1:21" s="221" customFormat="1" ht="15.75" x14ac:dyDescent="0.25">
      <c r="A86" s="222"/>
      <c r="B86" s="217"/>
      <c r="C86" s="217"/>
      <c r="D86" s="217"/>
      <c r="E86" s="217"/>
      <c r="F86" s="217"/>
      <c r="G86" s="217"/>
      <c r="H86" s="217"/>
    </row>
    <row r="87" spans="1:21" s="221" customFormat="1" ht="15.75" x14ac:dyDescent="0.25">
      <c r="A87" s="222"/>
      <c r="B87" s="217"/>
      <c r="C87" s="217"/>
      <c r="D87" s="217"/>
      <c r="E87" s="217"/>
      <c r="F87" s="217"/>
      <c r="G87" s="217"/>
      <c r="H87" s="217"/>
    </row>
    <row r="88" spans="1:21" s="221" customFormat="1" ht="15.75" x14ac:dyDescent="0.25">
      <c r="A88" s="222"/>
      <c r="B88" s="217"/>
      <c r="C88" s="217"/>
      <c r="D88" s="217"/>
      <c r="E88" s="217"/>
      <c r="F88" s="217"/>
      <c r="G88" s="217"/>
      <c r="H88" s="217"/>
    </row>
    <row r="89" spans="1:21" s="221" customFormat="1" ht="15.75" x14ac:dyDescent="0.25">
      <c r="A89" s="222"/>
      <c r="B89" s="217"/>
      <c r="C89" s="217"/>
      <c r="D89" s="217"/>
      <c r="E89" s="217"/>
      <c r="F89" s="217"/>
      <c r="G89" s="217"/>
      <c r="H89" s="217"/>
    </row>
    <row r="90" spans="1:21" s="221" customFormat="1" ht="15.75" x14ac:dyDescent="0.25">
      <c r="A90" s="222"/>
      <c r="B90" s="217"/>
      <c r="C90" s="217"/>
      <c r="D90" s="217"/>
      <c r="E90" s="217"/>
      <c r="F90" s="217"/>
      <c r="G90" s="217"/>
      <c r="H90" s="217"/>
    </row>
    <row r="91" spans="1:21" s="221" customFormat="1" ht="15.75" x14ac:dyDescent="0.25">
      <c r="A91" s="222"/>
      <c r="B91" s="217"/>
      <c r="C91" s="217"/>
      <c r="D91" s="217"/>
      <c r="E91" s="217"/>
      <c r="F91" s="217"/>
      <c r="G91" s="217"/>
      <c r="H91" s="217"/>
    </row>
    <row r="92" spans="1:21" s="221" customFormat="1" ht="15.75" x14ac:dyDescent="0.25">
      <c r="A92" s="222"/>
      <c r="B92" s="217"/>
      <c r="C92" s="217"/>
      <c r="D92" s="217"/>
      <c r="E92" s="217"/>
      <c r="F92" s="217"/>
      <c r="G92" s="217"/>
      <c r="H92" s="217"/>
    </row>
    <row r="93" spans="1:21" s="221" customFormat="1" ht="15.75" x14ac:dyDescent="0.25">
      <c r="A93" s="222"/>
      <c r="B93" s="217"/>
      <c r="C93" s="217"/>
      <c r="D93" s="217"/>
      <c r="E93" s="217"/>
      <c r="F93" s="217"/>
      <c r="G93" s="217"/>
      <c r="H93" s="217"/>
    </row>
    <row r="94" spans="1:21" s="221" customFormat="1" ht="15.75" x14ac:dyDescent="0.25">
      <c r="A94" s="222"/>
      <c r="B94" s="217"/>
      <c r="C94" s="223"/>
      <c r="D94" s="217"/>
      <c r="E94" s="217"/>
      <c r="F94" s="217"/>
      <c r="G94" s="217"/>
      <c r="H94" s="217"/>
      <c r="U94" s="224"/>
    </row>
    <row r="95" spans="1:21" s="221" customFormat="1" ht="15.75" x14ac:dyDescent="0.25">
      <c r="A95" s="222"/>
      <c r="B95" s="217"/>
      <c r="C95" s="217"/>
      <c r="D95" s="217"/>
      <c r="E95" s="217"/>
      <c r="F95" s="217"/>
      <c r="G95" s="217"/>
      <c r="H95" s="217"/>
      <c r="P95" s="225"/>
      <c r="Q95" s="225"/>
      <c r="R95" s="225"/>
      <c r="S95" s="225"/>
      <c r="T95" s="225"/>
    </row>
    <row r="96" spans="1:21" s="221" customFormat="1" ht="15.75" x14ac:dyDescent="0.25">
      <c r="A96" s="222"/>
      <c r="B96" s="217"/>
      <c r="C96" s="217"/>
      <c r="D96" s="217"/>
      <c r="E96" s="217"/>
      <c r="F96" s="217"/>
      <c r="G96" s="217"/>
      <c r="H96" s="217"/>
      <c r="P96" s="225"/>
      <c r="Q96" s="225"/>
    </row>
    <row r="97" spans="1:17" s="221" customFormat="1" ht="15.75" x14ac:dyDescent="0.25">
      <c r="A97" s="222"/>
      <c r="B97" s="217"/>
      <c r="C97" s="217"/>
      <c r="D97" s="217"/>
      <c r="E97" s="217"/>
      <c r="F97" s="217"/>
      <c r="G97" s="217"/>
      <c r="H97" s="217"/>
      <c r="P97" s="225"/>
      <c r="Q97" s="225"/>
    </row>
    <row r="98" spans="1:17" s="221" customFormat="1" ht="15.75" x14ac:dyDescent="0.25">
      <c r="A98" s="222"/>
      <c r="B98" s="217"/>
      <c r="C98" s="217"/>
      <c r="D98" s="217"/>
      <c r="E98" s="217"/>
      <c r="F98" s="217"/>
      <c r="G98" s="217"/>
      <c r="H98" s="217"/>
      <c r="P98" s="225"/>
      <c r="Q98" s="225"/>
    </row>
    <row r="99" spans="1:17" s="221" customFormat="1" ht="15.75" x14ac:dyDescent="0.25">
      <c r="A99" s="222"/>
      <c r="B99" s="217"/>
      <c r="C99" s="217"/>
      <c r="D99" s="217"/>
      <c r="E99" s="217"/>
      <c r="F99" s="217"/>
      <c r="G99" s="217"/>
      <c r="H99" s="217"/>
      <c r="P99" s="225"/>
      <c r="Q99" s="225"/>
    </row>
    <row r="100" spans="1:17" s="221" customFormat="1" ht="15.75" x14ac:dyDescent="0.25">
      <c r="A100" s="222"/>
      <c r="B100" s="217"/>
      <c r="C100" s="217"/>
      <c r="D100" s="217"/>
      <c r="E100" s="217"/>
      <c r="F100" s="217"/>
      <c r="G100" s="217"/>
      <c r="H100" s="217"/>
      <c r="P100" s="225"/>
      <c r="Q100" s="225"/>
    </row>
    <row r="101" spans="1:17" s="221" customFormat="1" ht="15.75" x14ac:dyDescent="0.25">
      <c r="A101" s="222"/>
      <c r="B101" s="217"/>
      <c r="C101" s="217"/>
      <c r="D101" s="217"/>
      <c r="E101" s="217"/>
      <c r="F101" s="217"/>
      <c r="G101" s="217"/>
      <c r="H101" s="217"/>
      <c r="P101" s="225"/>
      <c r="Q101" s="225"/>
    </row>
    <row r="102" spans="1:17" s="221" customFormat="1" ht="15.75" x14ac:dyDescent="0.25">
      <c r="A102" s="222"/>
      <c r="B102" s="217"/>
      <c r="C102" s="217"/>
      <c r="D102" s="217"/>
      <c r="E102" s="217"/>
      <c r="F102" s="217"/>
      <c r="G102" s="217"/>
      <c r="H102" s="217"/>
      <c r="P102" s="225"/>
      <c r="Q102" s="225"/>
    </row>
    <row r="103" spans="1:17" s="221" customFormat="1" ht="15.75" x14ac:dyDescent="0.25">
      <c r="A103" s="222"/>
      <c r="B103" s="217"/>
      <c r="C103" s="217"/>
      <c r="D103" s="217"/>
      <c r="E103" s="217"/>
      <c r="F103" s="217"/>
      <c r="G103" s="217"/>
      <c r="H103" s="217"/>
      <c r="P103" s="225"/>
      <c r="Q103" s="225"/>
    </row>
    <row r="104" spans="1:17" s="221" customFormat="1" ht="15.75" x14ac:dyDescent="0.25">
      <c r="A104" s="222"/>
      <c r="B104" s="217"/>
      <c r="C104" s="217"/>
      <c r="D104" s="217"/>
      <c r="E104" s="217"/>
      <c r="F104" s="217"/>
      <c r="G104" s="217"/>
      <c r="H104" s="217"/>
      <c r="P104" s="225"/>
      <c r="Q104" s="225"/>
    </row>
    <row r="105" spans="1:17" s="221" customFormat="1" ht="15.75" x14ac:dyDescent="0.25">
      <c r="A105" s="222"/>
      <c r="B105" s="217"/>
      <c r="C105" s="217"/>
      <c r="D105" s="217"/>
      <c r="E105" s="217"/>
      <c r="F105" s="217"/>
      <c r="G105" s="217"/>
      <c r="H105" s="217"/>
      <c r="P105" s="225"/>
      <c r="Q105" s="225"/>
    </row>
    <row r="106" spans="1:17" s="221" customFormat="1" ht="15.75" x14ac:dyDescent="0.25">
      <c r="A106" s="222"/>
      <c r="B106" s="217"/>
      <c r="C106" s="217"/>
      <c r="D106" s="217"/>
      <c r="E106" s="217"/>
      <c r="F106" s="217"/>
      <c r="G106" s="217"/>
      <c r="H106" s="217"/>
      <c r="P106" s="225"/>
      <c r="Q106" s="225"/>
    </row>
    <row r="107" spans="1:17" s="221" customFormat="1" ht="15.75" x14ac:dyDescent="0.25">
      <c r="A107" s="222"/>
      <c r="B107" s="217"/>
      <c r="C107" s="217"/>
      <c r="D107" s="217"/>
      <c r="E107" s="217"/>
      <c r="F107" s="217"/>
      <c r="G107" s="217"/>
      <c r="H107" s="217"/>
      <c r="P107" s="225"/>
      <c r="Q107" s="225"/>
    </row>
    <row r="108" spans="1:17" s="221" customFormat="1" ht="15.75" x14ac:dyDescent="0.25">
      <c r="A108" s="222"/>
      <c r="B108" s="217"/>
      <c r="C108" s="217"/>
      <c r="D108" s="217"/>
      <c r="E108" s="217"/>
      <c r="F108" s="217"/>
      <c r="G108" s="217"/>
      <c r="H108" s="217"/>
      <c r="P108" s="225"/>
      <c r="Q108" s="225"/>
    </row>
    <row r="109" spans="1:17" s="221" customFormat="1" ht="15.75" x14ac:dyDescent="0.25">
      <c r="A109" s="222"/>
      <c r="B109" s="217"/>
      <c r="C109" s="217"/>
      <c r="D109" s="217"/>
      <c r="E109" s="217"/>
      <c r="F109" s="217"/>
      <c r="G109" s="217"/>
      <c r="H109" s="217"/>
      <c r="P109" s="225"/>
      <c r="Q109" s="225"/>
    </row>
    <row r="110" spans="1:17" s="221" customFormat="1" ht="15.75" x14ac:dyDescent="0.25">
      <c r="A110" s="222"/>
      <c r="B110" s="217"/>
      <c r="C110" s="217"/>
      <c r="D110" s="217"/>
      <c r="E110" s="217"/>
      <c r="F110" s="217"/>
      <c r="G110" s="217"/>
      <c r="H110" s="217"/>
      <c r="P110" s="225"/>
      <c r="Q110" s="225"/>
    </row>
    <row r="111" spans="1:17" s="221" customFormat="1" ht="15.75" x14ac:dyDescent="0.25">
      <c r="A111" s="222"/>
      <c r="B111" s="217"/>
      <c r="C111" s="217"/>
      <c r="D111" s="217"/>
      <c r="E111" s="217"/>
      <c r="F111" s="217"/>
      <c r="G111" s="217"/>
      <c r="H111" s="217"/>
      <c r="P111" s="225"/>
      <c r="Q111" s="225"/>
    </row>
    <row r="112" spans="1:17" s="221" customFormat="1" ht="15.75" x14ac:dyDescent="0.25">
      <c r="A112" s="222"/>
      <c r="B112" s="217"/>
      <c r="C112" s="217"/>
      <c r="D112" s="217"/>
      <c r="E112" s="217"/>
      <c r="F112" s="217"/>
      <c r="G112" s="217"/>
      <c r="H112" s="217"/>
      <c r="P112" s="225"/>
      <c r="Q112" s="225"/>
    </row>
    <row r="113" spans="1:17" s="221" customFormat="1" ht="15.75" x14ac:dyDescent="0.25">
      <c r="A113" s="222"/>
      <c r="B113" s="217"/>
      <c r="C113" s="217"/>
      <c r="D113" s="217"/>
      <c r="E113" s="217"/>
      <c r="F113" s="217"/>
      <c r="G113" s="217"/>
      <c r="H113" s="217"/>
      <c r="P113" s="225"/>
      <c r="Q113" s="225"/>
    </row>
    <row r="114" spans="1:17" s="221" customFormat="1" ht="15.75" x14ac:dyDescent="0.25">
      <c r="A114" s="222"/>
      <c r="B114" s="217"/>
      <c r="C114" s="217"/>
      <c r="D114" s="217"/>
      <c r="E114" s="217"/>
      <c r="F114" s="217"/>
      <c r="G114" s="217"/>
      <c r="H114" s="217"/>
      <c r="P114" s="225"/>
      <c r="Q114" s="225"/>
    </row>
    <row r="115" spans="1:17" s="221" customFormat="1" ht="15.75" x14ac:dyDescent="0.25">
      <c r="A115" s="222"/>
      <c r="B115" s="217"/>
      <c r="C115" s="217"/>
      <c r="D115" s="217"/>
      <c r="E115" s="217"/>
      <c r="F115" s="217"/>
      <c r="G115" s="217"/>
      <c r="H115" s="217"/>
      <c r="P115" s="225"/>
      <c r="Q115" s="225"/>
    </row>
    <row r="116" spans="1:17" s="221" customFormat="1" ht="15.75" x14ac:dyDescent="0.25">
      <c r="A116" s="222"/>
      <c r="B116" s="217"/>
      <c r="C116" s="217"/>
      <c r="D116" s="217"/>
      <c r="E116" s="217"/>
      <c r="F116" s="217"/>
      <c r="G116" s="217"/>
      <c r="H116" s="217"/>
      <c r="P116" s="225"/>
      <c r="Q116" s="225"/>
    </row>
    <row r="117" spans="1:17" s="221" customFormat="1" ht="15.75" x14ac:dyDescent="0.25">
      <c r="A117" s="222"/>
      <c r="B117" s="217"/>
      <c r="C117" s="217"/>
      <c r="D117" s="217"/>
      <c r="E117" s="217"/>
      <c r="F117" s="217"/>
      <c r="G117" s="217"/>
      <c r="H117" s="217"/>
      <c r="P117" s="225"/>
      <c r="Q117" s="225"/>
    </row>
    <row r="118" spans="1:17" s="221" customFormat="1" ht="15.75" x14ac:dyDescent="0.25">
      <c r="A118" s="222"/>
      <c r="B118" s="217"/>
      <c r="C118" s="217"/>
      <c r="D118" s="217"/>
      <c r="E118" s="217"/>
      <c r="F118" s="217"/>
      <c r="G118" s="217"/>
      <c r="H118" s="217"/>
      <c r="P118" s="225"/>
      <c r="Q118" s="225"/>
    </row>
    <row r="119" spans="1:17" s="221" customFormat="1" ht="15.75" x14ac:dyDescent="0.25">
      <c r="A119" s="222"/>
      <c r="B119" s="217"/>
      <c r="C119" s="217"/>
      <c r="D119" s="217"/>
      <c r="E119" s="217"/>
      <c r="F119" s="217"/>
      <c r="G119" s="217"/>
      <c r="H119" s="217"/>
      <c r="P119" s="225"/>
      <c r="Q119" s="225"/>
    </row>
    <row r="120" spans="1:17" s="221" customFormat="1" ht="15.75" x14ac:dyDescent="0.25">
      <c r="A120" s="222"/>
      <c r="B120" s="217"/>
      <c r="C120" s="217"/>
      <c r="D120" s="217"/>
      <c r="E120" s="217"/>
      <c r="F120" s="217"/>
      <c r="G120" s="217"/>
      <c r="H120" s="217"/>
      <c r="P120" s="225"/>
      <c r="Q120" s="225"/>
    </row>
    <row r="121" spans="1:17" s="221" customFormat="1" ht="15.75" x14ac:dyDescent="0.25">
      <c r="A121" s="222"/>
      <c r="B121" s="217"/>
      <c r="C121" s="217"/>
      <c r="D121" s="217"/>
      <c r="E121" s="217"/>
      <c r="F121" s="217"/>
      <c r="G121" s="217"/>
      <c r="H121" s="217"/>
      <c r="P121" s="225"/>
      <c r="Q121" s="225"/>
    </row>
    <row r="122" spans="1:17" s="221" customFormat="1" ht="15.75" x14ac:dyDescent="0.25">
      <c r="A122" s="222"/>
      <c r="B122" s="219"/>
      <c r="C122" s="219"/>
      <c r="D122" s="219"/>
      <c r="E122" s="219"/>
      <c r="F122" s="217"/>
      <c r="G122" s="217"/>
      <c r="H122" s="217"/>
    </row>
    <row r="123" spans="1:17" s="221" customFormat="1" ht="15.75" x14ac:dyDescent="0.25">
      <c r="A123" s="222"/>
      <c r="B123" s="219"/>
      <c r="C123" s="219"/>
      <c r="D123" s="219"/>
      <c r="E123" s="219"/>
      <c r="F123" s="217"/>
      <c r="G123" s="217"/>
      <c r="H123" s="217"/>
    </row>
    <row r="125" spans="1:17" x14ac:dyDescent="0.2">
      <c r="C125" s="227"/>
    </row>
    <row r="141" spans="7:7" ht="12" customHeight="1" x14ac:dyDescent="0.2">
      <c r="G141" s="228"/>
    </row>
    <row r="142" spans="7:7" ht="12" customHeight="1" x14ac:dyDescent="0.2">
      <c r="G142" s="228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style="217" customWidth="1"/>
    <col min="2" max="2" width="8.375" style="217" customWidth="1"/>
    <col min="3" max="3" width="76.625" style="217" customWidth="1"/>
    <col min="4" max="4" width="8.875" style="217" customWidth="1"/>
    <col min="5" max="5" width="14.5" style="217" customWidth="1"/>
    <col min="6" max="6" width="8.875" style="217" customWidth="1"/>
    <col min="7" max="7" width="9.125" style="217" customWidth="1"/>
    <col min="8" max="8" width="11.875" style="217" customWidth="1"/>
    <col min="9" max="16384" width="8" style="217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218"/>
      <c r="D3" s="218"/>
      <c r="E3" s="218"/>
      <c r="F3" s="218"/>
      <c r="G3" s="218"/>
      <c r="H3" s="218"/>
    </row>
    <row r="4" spans="1:8" ht="14.25" customHeight="1" x14ac:dyDescent="0.2">
      <c r="A4" s="218"/>
      <c r="D4" s="218"/>
      <c r="E4" s="218"/>
      <c r="F4" s="218"/>
      <c r="G4" s="218"/>
      <c r="H4" s="218"/>
    </row>
    <row r="5" spans="1:8" ht="14.25" customHeight="1" x14ac:dyDescent="0.2">
      <c r="A5" s="218"/>
      <c r="B5" s="218"/>
      <c r="D5" s="218"/>
      <c r="E5" s="218"/>
      <c r="F5" s="218"/>
      <c r="G5" s="218"/>
      <c r="H5" s="218"/>
    </row>
    <row r="6" spans="1:8" ht="14.25" customHeight="1" x14ac:dyDescent="0.2">
      <c r="A6" s="218"/>
      <c r="B6" s="218"/>
      <c r="D6" s="218"/>
      <c r="E6" s="218"/>
      <c r="F6" s="218"/>
      <c r="G6" s="218"/>
      <c r="H6" s="218"/>
    </row>
    <row r="7" spans="1:8" ht="14.25" customHeight="1" x14ac:dyDescent="0.2">
      <c r="A7" s="218"/>
      <c r="B7" s="218"/>
      <c r="D7" s="218"/>
      <c r="E7" s="218"/>
      <c r="F7" s="218"/>
      <c r="G7" s="218"/>
      <c r="H7" s="218"/>
    </row>
    <row r="8" spans="1:8" ht="14.25" customHeight="1" x14ac:dyDescent="0.2">
      <c r="A8" s="218"/>
      <c r="B8" s="218"/>
      <c r="D8" s="218"/>
      <c r="E8" s="218"/>
      <c r="F8" s="218"/>
      <c r="G8" s="218"/>
      <c r="H8" s="218"/>
    </row>
    <row r="9" spans="1:8" ht="14.25" customHeight="1" x14ac:dyDescent="0.2">
      <c r="A9" s="218"/>
      <c r="B9" s="218"/>
      <c r="D9" s="218"/>
      <c r="E9" s="218"/>
      <c r="F9" s="218"/>
      <c r="G9" s="218"/>
      <c r="H9" s="218"/>
    </row>
    <row r="10" spans="1:8" ht="14.25" customHeight="1" x14ac:dyDescent="0.2">
      <c r="A10" s="218"/>
      <c r="B10" s="218"/>
      <c r="D10" s="218"/>
      <c r="E10" s="218"/>
      <c r="F10" s="218"/>
      <c r="G10" s="218"/>
      <c r="H10" s="218"/>
    </row>
    <row r="11" spans="1:8" ht="14.25" customHeight="1" x14ac:dyDescent="0.2">
      <c r="A11" s="218"/>
      <c r="B11" s="218"/>
      <c r="D11" s="218"/>
      <c r="E11" s="218"/>
      <c r="F11" s="218"/>
      <c r="G11" s="218"/>
      <c r="H11" s="218"/>
    </row>
    <row r="12" spans="1:8" ht="14.25" customHeight="1" x14ac:dyDescent="0.2">
      <c r="A12" s="218"/>
      <c r="D12" s="218"/>
      <c r="E12" s="218"/>
      <c r="F12" s="218"/>
      <c r="G12" s="218"/>
      <c r="H12" s="218"/>
    </row>
    <row r="13" spans="1:8" ht="14.25" customHeight="1" x14ac:dyDescent="0.2">
      <c r="A13" s="218"/>
      <c r="B13" s="218"/>
      <c r="D13" s="218"/>
      <c r="E13" s="218"/>
      <c r="F13" s="218"/>
      <c r="G13" s="218"/>
      <c r="H13" s="218"/>
    </row>
    <row r="14" spans="1:8" ht="14.25" customHeight="1" x14ac:dyDescent="0.2">
      <c r="A14" s="218"/>
      <c r="B14" s="218"/>
      <c r="D14" s="218"/>
      <c r="E14" s="218"/>
      <c r="F14" s="218"/>
      <c r="G14" s="218"/>
      <c r="H14" s="218"/>
    </row>
    <row r="15" spans="1:8" ht="14.25" customHeight="1" x14ac:dyDescent="0.2">
      <c r="A15" s="218"/>
      <c r="B15" s="218"/>
      <c r="D15" s="218"/>
      <c r="E15" s="218"/>
      <c r="F15" s="218"/>
      <c r="G15" s="218"/>
      <c r="H15" s="218"/>
    </row>
    <row r="16" spans="1:8" ht="14.25" customHeight="1" x14ac:dyDescent="0.2">
      <c r="A16" s="218"/>
      <c r="B16" s="218"/>
      <c r="D16" s="218"/>
      <c r="E16" s="218"/>
      <c r="F16" s="218"/>
      <c r="G16" s="218"/>
      <c r="H16" s="218"/>
    </row>
    <row r="17" spans="1:8" ht="14.25" customHeight="1" x14ac:dyDescent="0.2">
      <c r="A17" s="218"/>
      <c r="B17" s="218"/>
      <c r="D17" s="218"/>
      <c r="E17" s="218"/>
      <c r="F17" s="218"/>
      <c r="G17" s="218"/>
      <c r="H17" s="218"/>
    </row>
    <row r="18" spans="1:8" ht="14.25" customHeight="1" x14ac:dyDescent="0.2">
      <c r="A18" s="218"/>
      <c r="B18" s="218"/>
      <c r="D18" s="218"/>
      <c r="E18" s="218"/>
      <c r="F18" s="218"/>
      <c r="G18" s="218"/>
      <c r="H18" s="218"/>
    </row>
    <row r="19" spans="1:8" ht="14.25" customHeight="1" x14ac:dyDescent="0.2">
      <c r="A19" s="218"/>
      <c r="B19" s="218"/>
      <c r="D19" s="218"/>
      <c r="E19" s="218"/>
      <c r="F19" s="218"/>
      <c r="G19" s="218"/>
      <c r="H19" s="218"/>
    </row>
    <row r="20" spans="1:8" ht="14.25" customHeight="1" x14ac:dyDescent="0.2">
      <c r="A20" s="218"/>
      <c r="D20" s="218"/>
      <c r="E20" s="218"/>
      <c r="F20" s="218"/>
      <c r="G20" s="218"/>
      <c r="H20" s="218"/>
    </row>
    <row r="21" spans="1:8" ht="14.25" customHeight="1" x14ac:dyDescent="0.2">
      <c r="A21" s="218"/>
      <c r="B21" s="218"/>
      <c r="D21" s="218"/>
      <c r="E21" s="218"/>
      <c r="F21" s="218"/>
      <c r="G21" s="218"/>
      <c r="H21" s="218"/>
    </row>
    <row r="22" spans="1:8" ht="14.25" customHeight="1" x14ac:dyDescent="0.2">
      <c r="A22" s="218"/>
      <c r="B22" s="218"/>
      <c r="D22" s="218"/>
      <c r="E22" s="218"/>
      <c r="F22" s="218"/>
      <c r="G22" s="218"/>
      <c r="H22" s="218"/>
    </row>
    <row r="23" spans="1:8" ht="14.25" customHeight="1" x14ac:dyDescent="0.2">
      <c r="A23" s="218"/>
      <c r="B23" s="218"/>
      <c r="D23" s="218"/>
      <c r="E23" s="218"/>
      <c r="F23" s="218"/>
      <c r="G23" s="218"/>
      <c r="H23" s="218"/>
    </row>
    <row r="24" spans="1:8" ht="14.25" customHeight="1" x14ac:dyDescent="0.2">
      <c r="A24" s="218"/>
      <c r="B24" s="218"/>
      <c r="D24" s="218"/>
      <c r="E24" s="218"/>
      <c r="F24" s="218"/>
      <c r="G24" s="218"/>
      <c r="H24" s="218"/>
    </row>
    <row r="25" spans="1:8" ht="14.25" customHeight="1" x14ac:dyDescent="0.2">
      <c r="A25" s="218"/>
      <c r="B25" s="218"/>
      <c r="D25" s="218"/>
      <c r="E25" s="218"/>
      <c r="F25" s="218"/>
      <c r="G25" s="218"/>
      <c r="H25" s="218"/>
    </row>
    <row r="26" spans="1:8" ht="14.25" customHeight="1" x14ac:dyDescent="0.2">
      <c r="A26" s="218"/>
      <c r="B26" s="218"/>
      <c r="D26" s="218"/>
      <c r="E26" s="218"/>
      <c r="F26" s="218"/>
      <c r="G26" s="218"/>
      <c r="H26" s="218"/>
    </row>
    <row r="27" spans="1:8" ht="14.25" customHeight="1" x14ac:dyDescent="0.2">
      <c r="A27" s="218"/>
      <c r="B27" s="218"/>
      <c r="D27" s="218"/>
      <c r="E27" s="218"/>
      <c r="F27" s="218"/>
      <c r="G27" s="218"/>
      <c r="H27" s="218"/>
    </row>
    <row r="28" spans="1:8" ht="14.25" customHeight="1" x14ac:dyDescent="0.2">
      <c r="A28" s="218"/>
      <c r="B28" s="218"/>
      <c r="D28" s="218"/>
      <c r="E28" s="218"/>
      <c r="F28" s="218"/>
      <c r="G28" s="218"/>
      <c r="H28" s="218"/>
    </row>
    <row r="29" spans="1:8" ht="14.25" customHeight="1" x14ac:dyDescent="0.2">
      <c r="A29" s="218"/>
      <c r="B29" s="218"/>
      <c r="D29" s="218"/>
      <c r="E29" s="218"/>
      <c r="F29" s="218"/>
      <c r="G29" s="218"/>
      <c r="H29" s="218"/>
    </row>
    <row r="30" spans="1:8" ht="14.25" customHeight="1" x14ac:dyDescent="0.2">
      <c r="A30" s="218"/>
      <c r="B30" s="218"/>
      <c r="D30" s="218"/>
      <c r="E30" s="218"/>
      <c r="F30" s="218"/>
      <c r="G30" s="218"/>
      <c r="H30" s="218"/>
    </row>
    <row r="31" spans="1:8" ht="14.25" customHeight="1" x14ac:dyDescent="0.2">
      <c r="A31" s="218"/>
      <c r="D31" s="218"/>
      <c r="E31" s="218"/>
      <c r="F31" s="218"/>
      <c r="G31" s="218"/>
      <c r="H31" s="218"/>
    </row>
    <row r="32" spans="1:8" ht="14.25" customHeight="1" x14ac:dyDescent="0.2">
      <c r="A32" s="218"/>
      <c r="D32" s="218"/>
      <c r="E32" s="218"/>
      <c r="F32" s="218"/>
      <c r="G32" s="218"/>
      <c r="H32" s="218"/>
    </row>
    <row r="33" spans="1:8" ht="14.25" customHeight="1" x14ac:dyDescent="0.2">
      <c r="A33" s="218"/>
      <c r="B33" s="218"/>
      <c r="D33" s="218"/>
      <c r="E33" s="218"/>
      <c r="F33" s="218"/>
      <c r="G33" s="218"/>
      <c r="H33" s="218"/>
    </row>
    <row r="34" spans="1:8" ht="14.25" customHeight="1" x14ac:dyDescent="0.2">
      <c r="A34" s="218"/>
      <c r="B34" s="218"/>
      <c r="D34" s="218"/>
      <c r="E34" s="218"/>
      <c r="F34" s="218"/>
      <c r="G34" s="218"/>
      <c r="H34" s="218"/>
    </row>
    <row r="35" spans="1:8" ht="14.25" customHeight="1" x14ac:dyDescent="0.2">
      <c r="A35" s="218"/>
      <c r="B35" s="218"/>
      <c r="D35" s="218"/>
      <c r="E35" s="218"/>
      <c r="F35" s="218"/>
      <c r="G35" s="218"/>
      <c r="H35" s="218"/>
    </row>
    <row r="36" spans="1:8" ht="14.25" customHeight="1" x14ac:dyDescent="0.2">
      <c r="A36" s="218"/>
      <c r="B36" s="218"/>
      <c r="D36" s="218"/>
      <c r="E36" s="218"/>
      <c r="F36" s="218"/>
      <c r="G36" s="218"/>
      <c r="H36" s="218"/>
    </row>
    <row r="37" spans="1:8" ht="14.25" customHeight="1" x14ac:dyDescent="0.2">
      <c r="A37" s="218"/>
      <c r="B37" s="218"/>
      <c r="D37" s="218"/>
      <c r="E37" s="218"/>
      <c r="F37" s="218"/>
      <c r="G37" s="218"/>
      <c r="H37" s="218"/>
    </row>
    <row r="38" spans="1:8" ht="14.25" customHeight="1" x14ac:dyDescent="0.2">
      <c r="A38" s="218"/>
      <c r="B38" s="218"/>
      <c r="D38" s="218"/>
      <c r="E38" s="218"/>
      <c r="F38" s="218"/>
      <c r="G38" s="218"/>
      <c r="H38" s="218"/>
    </row>
    <row r="39" spans="1:8" ht="14.25" customHeight="1" x14ac:dyDescent="0.2">
      <c r="A39" s="218"/>
      <c r="D39" s="218"/>
      <c r="E39" s="218"/>
      <c r="F39" s="218"/>
      <c r="G39" s="218"/>
      <c r="H39" s="218"/>
    </row>
    <row r="40" spans="1:8" ht="14.25" customHeight="1" x14ac:dyDescent="0.2">
      <c r="A40" s="218"/>
      <c r="B40" s="218"/>
      <c r="D40" s="218"/>
      <c r="E40" s="218"/>
      <c r="F40" s="218"/>
      <c r="G40" s="218"/>
      <c r="H40" s="218"/>
    </row>
    <row r="41" spans="1:8" ht="14.25" customHeight="1" x14ac:dyDescent="0.2">
      <c r="A41" s="218"/>
      <c r="B41" s="218"/>
      <c r="D41" s="218"/>
      <c r="E41" s="218"/>
      <c r="F41" s="218"/>
      <c r="G41" s="218"/>
      <c r="H41" s="218"/>
    </row>
    <row r="42" spans="1:8" ht="14.25" customHeight="1" x14ac:dyDescent="0.2">
      <c r="A42" s="218"/>
      <c r="B42" s="218"/>
      <c r="D42" s="218"/>
      <c r="E42" s="218"/>
      <c r="F42" s="218"/>
      <c r="G42" s="218"/>
      <c r="H42" s="218"/>
    </row>
    <row r="43" spans="1:8" ht="14.25" customHeight="1" x14ac:dyDescent="0.2">
      <c r="A43" s="218"/>
      <c r="B43" s="218"/>
      <c r="D43" s="218"/>
      <c r="E43" s="218"/>
      <c r="F43" s="218"/>
      <c r="G43" s="218"/>
      <c r="H43" s="218"/>
    </row>
    <row r="44" spans="1:8" ht="14.25" customHeight="1" x14ac:dyDescent="0.2">
      <c r="A44" s="218"/>
      <c r="B44" s="218"/>
      <c r="D44" s="218"/>
      <c r="E44" s="218"/>
      <c r="F44" s="218"/>
      <c r="G44" s="218"/>
      <c r="H44" s="218"/>
    </row>
    <row r="45" spans="1:8" ht="14.25" customHeight="1" x14ac:dyDescent="0.2">
      <c r="A45" s="218"/>
      <c r="B45" s="218"/>
      <c r="D45" s="218"/>
      <c r="E45" s="218"/>
      <c r="F45" s="218"/>
      <c r="G45" s="218"/>
      <c r="H45" s="218"/>
    </row>
    <row r="46" spans="1:8" ht="14.25" customHeight="1" x14ac:dyDescent="0.2">
      <c r="A46" s="218"/>
      <c r="B46" s="218"/>
      <c r="D46" s="218"/>
      <c r="E46" s="218"/>
      <c r="F46" s="218"/>
      <c r="G46" s="218"/>
      <c r="H46" s="218"/>
    </row>
    <row r="47" spans="1:8" ht="14.25" customHeight="1" x14ac:dyDescent="0.2">
      <c r="A47" s="218"/>
      <c r="B47" s="218"/>
      <c r="D47" s="218"/>
      <c r="E47" s="218"/>
      <c r="F47" s="218"/>
      <c r="G47" s="218"/>
      <c r="H47" s="218"/>
    </row>
    <row r="48" spans="1:8" ht="14.25" customHeight="1" x14ac:dyDescent="0.2">
      <c r="A48" s="218"/>
      <c r="D48" s="218"/>
      <c r="E48" s="218"/>
      <c r="F48" s="218"/>
      <c r="G48" s="218"/>
      <c r="H48" s="218"/>
    </row>
    <row r="49" spans="1:8" ht="14.25" customHeight="1" x14ac:dyDescent="0.2">
      <c r="A49" s="218"/>
      <c r="B49" s="218"/>
      <c r="D49" s="218"/>
      <c r="E49" s="218"/>
      <c r="F49" s="218"/>
      <c r="G49" s="218"/>
      <c r="H49" s="218"/>
    </row>
    <row r="50" spans="1:8" ht="14.25" customHeight="1" x14ac:dyDescent="0.2">
      <c r="A50" s="218"/>
      <c r="B50" s="218"/>
      <c r="D50" s="218"/>
      <c r="E50" s="218"/>
      <c r="F50" s="218"/>
      <c r="G50" s="218"/>
      <c r="H50" s="218"/>
    </row>
    <row r="51" spans="1:8" ht="14.25" customHeight="1" x14ac:dyDescent="0.2">
      <c r="A51" s="218"/>
      <c r="B51" s="218"/>
      <c r="D51" s="218"/>
      <c r="E51" s="218"/>
      <c r="F51" s="218"/>
      <c r="G51" s="218"/>
      <c r="H51" s="218"/>
    </row>
    <row r="52" spans="1:8" ht="14.25" customHeight="1" x14ac:dyDescent="0.2">
      <c r="A52" s="218"/>
      <c r="B52" s="218"/>
      <c r="D52" s="218"/>
      <c r="E52" s="218"/>
      <c r="F52" s="218"/>
      <c r="G52" s="218"/>
      <c r="H52" s="218"/>
    </row>
    <row r="53" spans="1:8" ht="14.25" customHeight="1" x14ac:dyDescent="0.2">
      <c r="A53" s="218"/>
      <c r="B53" s="218"/>
      <c r="D53" s="218"/>
      <c r="E53" s="218"/>
      <c r="F53" s="218"/>
      <c r="G53" s="218"/>
      <c r="H53" s="218"/>
    </row>
    <row r="54" spans="1:8" ht="14.25" customHeight="1" x14ac:dyDescent="0.2">
      <c r="A54" s="218"/>
      <c r="B54" s="218"/>
      <c r="D54" s="218"/>
      <c r="E54" s="218"/>
      <c r="F54" s="218"/>
      <c r="G54" s="218"/>
      <c r="H54" s="218"/>
    </row>
    <row r="55" spans="1:8" ht="14.25" customHeight="1" x14ac:dyDescent="0.2">
      <c r="A55" s="218"/>
      <c r="D55" s="218"/>
      <c r="E55" s="218"/>
      <c r="F55" s="218"/>
      <c r="G55" s="218"/>
      <c r="H55" s="218"/>
    </row>
    <row r="56" spans="1:8" ht="14.25" customHeight="1" x14ac:dyDescent="0.2">
      <c r="A56" s="218"/>
      <c r="B56" s="218"/>
      <c r="D56" s="218"/>
      <c r="E56" s="218"/>
      <c r="F56" s="218"/>
      <c r="G56" s="218"/>
      <c r="H56" s="218"/>
    </row>
    <row r="57" spans="1:8" ht="14.25" customHeight="1" x14ac:dyDescent="0.2">
      <c r="A57" s="218"/>
      <c r="B57" s="218"/>
      <c r="D57" s="218"/>
      <c r="E57" s="218"/>
      <c r="F57" s="218"/>
      <c r="G57" s="218"/>
      <c r="H57" s="218"/>
    </row>
    <row r="58" spans="1:8" ht="14.25" customHeight="1" x14ac:dyDescent="0.2">
      <c r="A58" s="218"/>
      <c r="D58" s="218"/>
      <c r="E58" s="218"/>
      <c r="F58" s="218"/>
      <c r="G58" s="218"/>
      <c r="H58" s="218"/>
    </row>
    <row r="59" spans="1:8" ht="14.25" customHeight="1" x14ac:dyDescent="0.2">
      <c r="A59" s="218"/>
      <c r="B59" s="218"/>
      <c r="D59" s="218"/>
      <c r="E59" s="218"/>
      <c r="F59" s="218"/>
      <c r="G59" s="218"/>
      <c r="H59" s="218"/>
    </row>
    <row r="60" spans="1:8" ht="14.25" customHeight="1" x14ac:dyDescent="0.2">
      <c r="A60" s="218"/>
      <c r="B60" s="218"/>
      <c r="D60" s="218"/>
      <c r="E60" s="218"/>
      <c r="F60" s="218"/>
      <c r="G60" s="218"/>
      <c r="H60" s="218"/>
    </row>
    <row r="61" spans="1:8" ht="14.25" customHeight="1" x14ac:dyDescent="0.2">
      <c r="A61" s="218"/>
      <c r="B61" s="218"/>
      <c r="D61" s="218"/>
      <c r="E61" s="218"/>
      <c r="F61" s="218"/>
      <c r="G61" s="218"/>
      <c r="H61" s="218"/>
    </row>
    <row r="62" spans="1:8" ht="14.25" customHeight="1" x14ac:dyDescent="0.2">
      <c r="A62" s="218"/>
      <c r="D62" s="218"/>
      <c r="E62" s="218"/>
      <c r="F62" s="218"/>
      <c r="G62" s="218"/>
      <c r="H62" s="218"/>
    </row>
    <row r="63" spans="1:8" ht="14.25" customHeight="1" x14ac:dyDescent="0.2">
      <c r="A63" s="218"/>
      <c r="D63" s="218"/>
      <c r="E63" s="218"/>
      <c r="F63" s="218"/>
      <c r="G63" s="218"/>
      <c r="H63" s="218"/>
    </row>
    <row r="64" spans="1:8" ht="14.25" customHeight="1" x14ac:dyDescent="0.2">
      <c r="A64" s="218"/>
      <c r="D64" s="218"/>
      <c r="E64" s="218"/>
      <c r="F64" s="218"/>
      <c r="G64" s="218"/>
      <c r="H64" s="218"/>
    </row>
    <row r="65" spans="1:8" ht="14.25" customHeight="1" x14ac:dyDescent="0.2">
      <c r="A65" s="218"/>
      <c r="D65" s="218"/>
      <c r="E65" s="218"/>
      <c r="F65" s="218"/>
      <c r="G65" s="218"/>
      <c r="H65" s="218"/>
    </row>
    <row r="66" spans="1:8" ht="14.25" customHeight="1" x14ac:dyDescent="0.2">
      <c r="A66" s="218"/>
      <c r="D66" s="218"/>
      <c r="E66" s="218"/>
      <c r="F66" s="218"/>
      <c r="G66" s="218"/>
      <c r="H66" s="218"/>
    </row>
    <row r="67" spans="1:8" ht="14.25" customHeight="1" x14ac:dyDescent="0.2">
      <c r="A67" s="218"/>
      <c r="D67" s="218"/>
      <c r="E67" s="218"/>
      <c r="F67" s="218"/>
      <c r="G67" s="218"/>
      <c r="H67" s="218"/>
    </row>
    <row r="68" spans="1:8" ht="14.25" customHeight="1" x14ac:dyDescent="0.2">
      <c r="A68" s="218"/>
      <c r="D68" s="218"/>
      <c r="E68" s="218"/>
      <c r="F68" s="218"/>
      <c r="G68" s="218"/>
      <c r="H68" s="218"/>
    </row>
    <row r="69" spans="1:8" ht="14.25" customHeight="1" x14ac:dyDescent="0.2">
      <c r="A69" s="218"/>
      <c r="D69" s="218"/>
      <c r="E69" s="218"/>
      <c r="F69" s="218"/>
      <c r="G69" s="218"/>
      <c r="H69" s="218"/>
    </row>
    <row r="70" spans="1:8" ht="14.25" customHeight="1" x14ac:dyDescent="0.2">
      <c r="A70" s="218"/>
      <c r="D70" s="218"/>
      <c r="E70" s="218"/>
      <c r="F70" s="218"/>
      <c r="G70" s="218"/>
      <c r="H70" s="218"/>
    </row>
    <row r="71" spans="1:8" ht="14.25" customHeight="1" x14ac:dyDescent="0.2">
      <c r="A71" s="218"/>
      <c r="B71" s="218"/>
      <c r="D71" s="218"/>
      <c r="E71" s="218"/>
      <c r="F71" s="218"/>
      <c r="G71" s="218"/>
      <c r="H71" s="218"/>
    </row>
    <row r="72" spans="1:8" ht="14.25" customHeight="1" x14ac:dyDescent="0.2">
      <c r="A72" s="218"/>
      <c r="B72" s="218"/>
      <c r="D72" s="218"/>
      <c r="E72" s="218"/>
      <c r="F72" s="218"/>
      <c r="G72" s="218"/>
      <c r="H72" s="218"/>
    </row>
    <row r="73" spans="1:8" ht="14.25" customHeight="1" x14ac:dyDescent="0.2">
      <c r="A73" s="218"/>
      <c r="D73" s="218"/>
      <c r="E73" s="218"/>
      <c r="F73" s="218"/>
      <c r="G73" s="218"/>
      <c r="H73" s="218"/>
    </row>
    <row r="74" spans="1:8" ht="14.25" customHeight="1" x14ac:dyDescent="0.2">
      <c r="A74" s="218"/>
      <c r="D74" s="218"/>
      <c r="E74" s="218"/>
      <c r="F74" s="218"/>
      <c r="G74" s="218"/>
      <c r="H74" s="218"/>
    </row>
    <row r="75" spans="1:8" ht="14.25" customHeight="1" x14ac:dyDescent="0.2">
      <c r="A75" s="218"/>
      <c r="B75" s="218"/>
      <c r="D75" s="218"/>
      <c r="E75" s="218"/>
      <c r="F75" s="218"/>
      <c r="G75" s="218"/>
      <c r="H75" s="218"/>
    </row>
    <row r="76" spans="1:8" ht="14.25" customHeight="1" x14ac:dyDescent="0.2">
      <c r="A76" s="218"/>
      <c r="B76" s="218"/>
      <c r="D76" s="218"/>
      <c r="E76" s="218"/>
      <c r="F76" s="218"/>
      <c r="G76" s="218"/>
      <c r="H76" s="218"/>
    </row>
    <row r="77" spans="1:8" ht="14.25" customHeight="1" x14ac:dyDescent="0.2">
      <c r="A77" s="218"/>
      <c r="B77" s="218"/>
      <c r="D77" s="218"/>
      <c r="E77" s="218"/>
      <c r="F77" s="218"/>
      <c r="G77" s="218"/>
      <c r="H77" s="218"/>
    </row>
    <row r="78" spans="1:8" ht="14.25" customHeight="1" x14ac:dyDescent="0.2">
      <c r="A78" s="218"/>
      <c r="D78" s="218"/>
      <c r="E78" s="218"/>
      <c r="F78" s="218"/>
      <c r="G78" s="218"/>
      <c r="H78" s="218"/>
    </row>
    <row r="79" spans="1:8" ht="14.25" customHeight="1" x14ac:dyDescent="0.2">
      <c r="A79" s="218"/>
      <c r="D79" s="218"/>
      <c r="E79" s="218"/>
      <c r="F79" s="218"/>
      <c r="G79" s="218"/>
      <c r="H79" s="218"/>
    </row>
    <row r="80" spans="1:8" ht="14.25" customHeight="1" x14ac:dyDescent="0.2">
      <c r="A80" s="218"/>
      <c r="B80" s="218"/>
      <c r="D80" s="218"/>
      <c r="E80" s="218"/>
      <c r="F80" s="218"/>
      <c r="G80" s="218"/>
      <c r="H80" s="218"/>
    </row>
    <row r="81" spans="1:8" ht="14.25" customHeight="1" x14ac:dyDescent="0.2">
      <c r="A81" s="218"/>
      <c r="B81" s="218"/>
      <c r="D81" s="218"/>
      <c r="E81" s="218"/>
      <c r="F81" s="218"/>
      <c r="G81" s="218"/>
      <c r="H81" s="218"/>
    </row>
    <row r="82" spans="1:8" ht="14.25" customHeight="1" x14ac:dyDescent="0.2">
      <c r="A82" s="218"/>
      <c r="B82" s="218"/>
      <c r="D82" s="218"/>
      <c r="E82" s="218"/>
      <c r="F82" s="218"/>
      <c r="G82" s="218"/>
      <c r="H82" s="218"/>
    </row>
    <row r="83" spans="1:8" ht="14.25" customHeight="1" x14ac:dyDescent="0.2">
      <c r="A83" s="218"/>
      <c r="B83" s="218"/>
      <c r="D83" s="218"/>
      <c r="E83" s="218"/>
      <c r="F83" s="218"/>
      <c r="G83" s="218"/>
      <c r="H83" s="218"/>
    </row>
    <row r="84" spans="1:8" ht="14.25" customHeight="1" x14ac:dyDescent="0.2">
      <c r="A84" s="218"/>
      <c r="D84" s="218"/>
      <c r="E84" s="218"/>
      <c r="F84" s="218"/>
      <c r="G84" s="218"/>
      <c r="H84" s="218"/>
    </row>
    <row r="85" spans="1:8" ht="14.25" customHeight="1" x14ac:dyDescent="0.2">
      <c r="A85" s="218"/>
      <c r="B85" s="218"/>
      <c r="D85" s="218"/>
      <c r="E85" s="218"/>
      <c r="F85" s="218"/>
      <c r="G85" s="218"/>
      <c r="H85" s="218"/>
    </row>
    <row r="86" spans="1:8" ht="14.25" customHeight="1" x14ac:dyDescent="0.2">
      <c r="A86" s="218"/>
      <c r="B86" s="218"/>
      <c r="D86" s="218"/>
      <c r="E86" s="218"/>
      <c r="F86" s="218"/>
      <c r="G86" s="218"/>
      <c r="H86" s="218"/>
    </row>
    <row r="87" spans="1:8" ht="14.25" customHeight="1" x14ac:dyDescent="0.2">
      <c r="A87" s="218"/>
      <c r="B87" s="218"/>
      <c r="D87" s="218"/>
      <c r="E87" s="218"/>
      <c r="F87" s="218"/>
      <c r="G87" s="218"/>
      <c r="H87" s="218"/>
    </row>
    <row r="88" spans="1:8" ht="14.25" customHeight="1" x14ac:dyDescent="0.2">
      <c r="A88" s="218"/>
      <c r="B88" s="218"/>
      <c r="D88" s="218"/>
      <c r="E88" s="218"/>
      <c r="F88" s="218"/>
      <c r="G88" s="218"/>
      <c r="H88" s="218"/>
    </row>
    <row r="89" spans="1:8" ht="14.25" customHeight="1" x14ac:dyDescent="0.2">
      <c r="A89" s="218"/>
      <c r="B89" s="218"/>
      <c r="D89" s="218"/>
      <c r="E89" s="218"/>
      <c r="F89" s="218"/>
      <c r="G89" s="218"/>
      <c r="H89" s="218"/>
    </row>
    <row r="90" spans="1:8" ht="14.25" customHeight="1" x14ac:dyDescent="0.2">
      <c r="A90" s="218"/>
      <c r="B90" s="218"/>
      <c r="D90" s="218"/>
      <c r="E90" s="218"/>
      <c r="F90" s="218"/>
      <c r="G90" s="218"/>
      <c r="H90" s="218"/>
    </row>
    <row r="91" spans="1:8" ht="14.25" customHeight="1" x14ac:dyDescent="0.2">
      <c r="A91" s="218"/>
      <c r="B91" s="218"/>
      <c r="D91" s="218"/>
      <c r="E91" s="218"/>
      <c r="F91" s="218"/>
      <c r="G91" s="218"/>
      <c r="H91" s="218"/>
    </row>
    <row r="92" spans="1:8" ht="14.25" customHeight="1" x14ac:dyDescent="0.2">
      <c r="A92" s="218"/>
      <c r="B92" s="218"/>
      <c r="D92" s="218"/>
      <c r="E92" s="218"/>
      <c r="F92" s="218"/>
      <c r="G92" s="218"/>
      <c r="H92" s="218"/>
    </row>
    <row r="93" spans="1:8" ht="14.25" customHeight="1" x14ac:dyDescent="0.2">
      <c r="A93" s="218"/>
      <c r="B93" s="218"/>
      <c r="D93" s="218"/>
      <c r="E93" s="218"/>
      <c r="F93" s="218"/>
      <c r="G93" s="218"/>
      <c r="H93" s="218"/>
    </row>
    <row r="94" spans="1:8" ht="14.25" customHeight="1" x14ac:dyDescent="0.2">
      <c r="A94" s="218"/>
      <c r="D94" s="218"/>
      <c r="E94" s="218"/>
      <c r="F94" s="218"/>
      <c r="G94" s="218"/>
      <c r="H94" s="218"/>
    </row>
    <row r="95" spans="1:8" ht="14.25" customHeight="1" x14ac:dyDescent="0.2">
      <c r="A95" s="218"/>
      <c r="B95" s="218"/>
      <c r="D95" s="218"/>
      <c r="E95" s="218"/>
      <c r="F95" s="218"/>
      <c r="G95" s="218"/>
      <c r="H95" s="218"/>
    </row>
    <row r="96" spans="1:8" ht="14.25" customHeight="1" x14ac:dyDescent="0.2">
      <c r="A96" s="218"/>
      <c r="D96" s="218"/>
      <c r="E96" s="218"/>
      <c r="F96" s="218"/>
      <c r="G96" s="218"/>
      <c r="H96" s="218"/>
    </row>
    <row r="97" spans="1:8" ht="14.25" customHeight="1" x14ac:dyDescent="0.2">
      <c r="A97" s="218"/>
      <c r="B97" s="218"/>
      <c r="D97" s="218"/>
      <c r="E97" s="218"/>
      <c r="F97" s="218"/>
      <c r="G97" s="218"/>
      <c r="H97" s="218"/>
    </row>
    <row r="98" spans="1:8" ht="14.25" customHeight="1" x14ac:dyDescent="0.2">
      <c r="A98" s="218"/>
      <c r="B98" s="218"/>
      <c r="D98" s="218"/>
      <c r="E98" s="218"/>
      <c r="F98" s="218"/>
      <c r="G98" s="218"/>
      <c r="H98" s="218"/>
    </row>
    <row r="99" spans="1:8" ht="14.25" customHeight="1" x14ac:dyDescent="0.2">
      <c r="A99" s="218"/>
      <c r="B99" s="218"/>
      <c r="D99" s="218"/>
      <c r="E99" s="218"/>
      <c r="F99" s="218"/>
      <c r="G99" s="218"/>
      <c r="H99" s="218"/>
    </row>
    <row r="100" spans="1:8" ht="14.25" customHeight="1" x14ac:dyDescent="0.2">
      <c r="A100" s="218"/>
      <c r="B100" s="218"/>
      <c r="D100" s="218"/>
      <c r="E100" s="218"/>
      <c r="F100" s="218"/>
      <c r="G100" s="218"/>
      <c r="H100" s="218"/>
    </row>
    <row r="101" spans="1:8" ht="14.25" customHeight="1" x14ac:dyDescent="0.2">
      <c r="A101" s="218"/>
      <c r="B101" s="218"/>
      <c r="D101" s="218"/>
      <c r="E101" s="218"/>
      <c r="F101" s="218"/>
      <c r="G101" s="218"/>
      <c r="H101" s="218"/>
    </row>
    <row r="102" spans="1:8" ht="14.25" customHeight="1" x14ac:dyDescent="0.2">
      <c r="A102" s="218"/>
      <c r="B102" s="218"/>
      <c r="D102" s="218"/>
      <c r="E102" s="218"/>
      <c r="F102" s="218"/>
      <c r="G102" s="218"/>
      <c r="H102" s="218"/>
    </row>
    <row r="103" spans="1:8" ht="14.25" customHeight="1" x14ac:dyDescent="0.2">
      <c r="A103" s="218"/>
      <c r="B103" s="218"/>
      <c r="D103" s="218"/>
      <c r="E103" s="218"/>
      <c r="F103" s="218"/>
      <c r="G103" s="218"/>
      <c r="H103" s="218"/>
    </row>
    <row r="104" spans="1:8" ht="14.25" customHeight="1" x14ac:dyDescent="0.2">
      <c r="A104" s="218"/>
      <c r="B104" s="218"/>
      <c r="D104" s="218"/>
      <c r="E104" s="218"/>
      <c r="F104" s="218"/>
      <c r="G104" s="218"/>
      <c r="H104" s="218"/>
    </row>
    <row r="105" spans="1:8" ht="14.25" customHeight="1" x14ac:dyDescent="0.2">
      <c r="A105" s="218"/>
      <c r="B105" s="218"/>
      <c r="D105" s="218"/>
      <c r="E105" s="218"/>
      <c r="F105" s="218"/>
      <c r="G105" s="218"/>
      <c r="H105" s="218"/>
    </row>
    <row r="106" spans="1:8" ht="14.25" customHeight="1" x14ac:dyDescent="0.2">
      <c r="A106" s="218"/>
      <c r="B106" s="218"/>
      <c r="D106" s="218"/>
      <c r="E106" s="218"/>
      <c r="F106" s="218"/>
      <c r="G106" s="218"/>
      <c r="H106" s="218"/>
    </row>
    <row r="107" spans="1:8" ht="14.25" customHeight="1" x14ac:dyDescent="0.2">
      <c r="A107" s="218"/>
      <c r="D107" s="218"/>
      <c r="E107" s="218"/>
      <c r="F107" s="218"/>
      <c r="G107" s="218"/>
      <c r="H107" s="218"/>
    </row>
    <row r="108" spans="1:8" ht="14.25" customHeight="1" x14ac:dyDescent="0.2">
      <c r="A108" s="218"/>
      <c r="B108" s="218"/>
      <c r="D108" s="218"/>
      <c r="E108" s="218"/>
      <c r="F108" s="218"/>
      <c r="G108" s="218"/>
      <c r="H108" s="218"/>
    </row>
    <row r="109" spans="1:8" ht="14.25" customHeight="1" x14ac:dyDescent="0.2">
      <c r="A109" s="218"/>
      <c r="B109" s="218"/>
      <c r="D109" s="218"/>
      <c r="E109" s="218"/>
      <c r="F109" s="218"/>
      <c r="G109" s="218"/>
      <c r="H109" s="218"/>
    </row>
    <row r="110" spans="1:8" ht="14.25" customHeight="1" x14ac:dyDescent="0.2">
      <c r="A110" s="218"/>
      <c r="B110" s="218"/>
      <c r="D110" s="218"/>
      <c r="E110" s="218"/>
      <c r="F110" s="218"/>
      <c r="G110" s="218"/>
      <c r="H110" s="218"/>
    </row>
    <row r="111" spans="1:8" ht="14.25" customHeight="1" x14ac:dyDescent="0.2">
      <c r="A111" s="218"/>
      <c r="D111" s="218"/>
      <c r="E111" s="218"/>
      <c r="F111" s="218"/>
      <c r="G111" s="218"/>
      <c r="H111" s="218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style="217" customWidth="1"/>
    <col min="2" max="2" width="8.875" style="217" customWidth="1"/>
    <col min="3" max="3" width="90.375" style="217" customWidth="1"/>
    <col min="4" max="4" width="8.875" style="217" customWidth="1"/>
    <col min="5" max="5" width="14.5" style="217" customWidth="1"/>
    <col min="6" max="6" width="8.875" style="217" customWidth="1"/>
    <col min="7" max="7" width="9.125" style="217" customWidth="1"/>
    <col min="8" max="8" width="11.875" style="217" customWidth="1"/>
    <col min="9" max="16384" width="8" style="217"/>
  </cols>
  <sheetData>
    <row r="1" spans="1:8" ht="14.25" x14ac:dyDescent="0.2"/>
    <row r="2" spans="1:8" ht="14.25" customHeight="1" x14ac:dyDescent="0.2"/>
    <row r="3" spans="1:8" ht="14.25" x14ac:dyDescent="0.2">
      <c r="A3" s="218"/>
      <c r="B3" s="218"/>
      <c r="D3" s="218"/>
      <c r="E3" s="218"/>
      <c r="F3" s="218"/>
      <c r="G3" s="218"/>
      <c r="H3" s="218"/>
    </row>
    <row r="4" spans="1:8" ht="14.25" x14ac:dyDescent="0.2">
      <c r="A4" s="218"/>
      <c r="B4" s="218"/>
      <c r="D4" s="218"/>
      <c r="E4" s="218"/>
      <c r="F4" s="218"/>
      <c r="G4" s="218"/>
      <c r="H4" s="218"/>
    </row>
    <row r="5" spans="1:8" ht="14.25" x14ac:dyDescent="0.2">
      <c r="A5" s="218"/>
      <c r="D5" s="218"/>
      <c r="E5" s="218"/>
      <c r="F5" s="218"/>
      <c r="G5" s="218"/>
      <c r="H5" s="218"/>
    </row>
    <row r="6" spans="1:8" ht="14.25" x14ac:dyDescent="0.2">
      <c r="A6" s="218"/>
      <c r="B6" s="218"/>
      <c r="D6" s="218"/>
      <c r="E6" s="218"/>
      <c r="F6" s="218"/>
      <c r="G6" s="218"/>
      <c r="H6" s="218"/>
    </row>
    <row r="7" spans="1:8" ht="14.25" x14ac:dyDescent="0.2">
      <c r="A7" s="218"/>
      <c r="B7" s="218"/>
      <c r="D7" s="218"/>
      <c r="E7" s="218"/>
      <c r="F7" s="218"/>
      <c r="G7" s="218"/>
      <c r="H7" s="218"/>
    </row>
    <row r="8" spans="1:8" ht="14.25" x14ac:dyDescent="0.2">
      <c r="A8" s="218"/>
      <c r="D8" s="218"/>
      <c r="E8" s="218"/>
      <c r="F8" s="218"/>
      <c r="G8" s="218"/>
      <c r="H8" s="218"/>
    </row>
    <row r="9" spans="1:8" ht="14.25" x14ac:dyDescent="0.2">
      <c r="A9" s="218"/>
      <c r="D9" s="218"/>
      <c r="E9" s="218"/>
      <c r="F9" s="218"/>
      <c r="G9" s="218"/>
      <c r="H9" s="218"/>
    </row>
    <row r="10" spans="1:8" ht="14.25" x14ac:dyDescent="0.2">
      <c r="A10" s="218"/>
      <c r="D10" s="218"/>
      <c r="E10" s="218"/>
      <c r="F10" s="218"/>
      <c r="G10" s="218"/>
      <c r="H10" s="218"/>
    </row>
    <row r="11" spans="1:8" ht="14.25" x14ac:dyDescent="0.2">
      <c r="A11" s="218"/>
      <c r="B11" s="218"/>
      <c r="D11" s="218"/>
      <c r="E11" s="218"/>
      <c r="F11" s="218"/>
      <c r="G11" s="218"/>
      <c r="H11" s="218"/>
    </row>
    <row r="12" spans="1:8" ht="14.25" x14ac:dyDescent="0.2">
      <c r="A12" s="218"/>
      <c r="B12" s="218"/>
      <c r="D12" s="218"/>
      <c r="E12" s="218"/>
      <c r="F12" s="218"/>
      <c r="G12" s="218"/>
      <c r="H12" s="218"/>
    </row>
    <row r="13" spans="1:8" ht="14.25" x14ac:dyDescent="0.2">
      <c r="A13" s="218"/>
      <c r="B13" s="218"/>
      <c r="D13" s="218"/>
      <c r="E13" s="218"/>
      <c r="F13" s="218"/>
      <c r="G13" s="218"/>
      <c r="H13" s="218"/>
    </row>
    <row r="14" spans="1:8" ht="14.25" x14ac:dyDescent="0.2">
      <c r="A14" s="218"/>
      <c r="B14" s="218"/>
      <c r="D14" s="218"/>
      <c r="E14" s="218"/>
      <c r="F14" s="218"/>
      <c r="G14" s="218"/>
      <c r="H14" s="218"/>
    </row>
    <row r="15" spans="1:8" ht="14.25" x14ac:dyDescent="0.2">
      <c r="A15" s="218"/>
      <c r="B15" s="218"/>
      <c r="D15" s="218"/>
      <c r="E15" s="218"/>
      <c r="F15" s="218"/>
      <c r="G15" s="218"/>
      <c r="H15" s="218"/>
    </row>
    <row r="16" spans="1:8" ht="14.25" x14ac:dyDescent="0.2">
      <c r="A16" s="218"/>
      <c r="D16" s="218"/>
      <c r="E16" s="218"/>
      <c r="F16" s="218"/>
      <c r="G16" s="218"/>
      <c r="H16" s="218"/>
    </row>
    <row r="17" spans="1:8" ht="14.25" x14ac:dyDescent="0.2">
      <c r="A17" s="218"/>
      <c r="B17" s="218"/>
      <c r="D17" s="218"/>
      <c r="E17" s="218"/>
      <c r="F17" s="218"/>
      <c r="G17" s="218"/>
      <c r="H17" s="218"/>
    </row>
    <row r="18" spans="1:8" ht="14.25" x14ac:dyDescent="0.2">
      <c r="A18" s="218"/>
      <c r="B18" s="218"/>
      <c r="D18" s="218"/>
      <c r="E18" s="218"/>
      <c r="F18" s="218"/>
      <c r="G18" s="218"/>
      <c r="H18" s="218"/>
    </row>
    <row r="19" spans="1:8" ht="14.25" x14ac:dyDescent="0.2">
      <c r="A19" s="218"/>
      <c r="B19" s="218"/>
      <c r="D19" s="218"/>
      <c r="E19" s="218"/>
      <c r="F19" s="218"/>
      <c r="G19" s="218"/>
      <c r="H19" s="218"/>
    </row>
    <row r="20" spans="1:8" ht="14.25" x14ac:dyDescent="0.2">
      <c r="A20" s="218"/>
      <c r="D20" s="218"/>
      <c r="E20" s="218"/>
      <c r="F20" s="218"/>
      <c r="G20" s="218"/>
      <c r="H20" s="218"/>
    </row>
    <row r="21" spans="1:8" ht="14.25" x14ac:dyDescent="0.2">
      <c r="A21" s="218"/>
      <c r="D21" s="218"/>
      <c r="E21" s="218"/>
      <c r="F21" s="218"/>
      <c r="G21" s="218"/>
      <c r="H21" s="218"/>
    </row>
    <row r="22" spans="1:8" ht="14.25" x14ac:dyDescent="0.2">
      <c r="A22" s="218"/>
      <c r="D22" s="218"/>
      <c r="E22" s="218"/>
      <c r="F22" s="218"/>
      <c r="G22" s="218"/>
      <c r="H22" s="218"/>
    </row>
    <row r="23" spans="1:8" ht="14.25" x14ac:dyDescent="0.2">
      <c r="A23" s="218"/>
      <c r="D23" s="218"/>
      <c r="E23" s="218"/>
      <c r="F23" s="218"/>
      <c r="G23" s="218"/>
      <c r="H23" s="218"/>
    </row>
    <row r="24" spans="1:8" ht="14.25" x14ac:dyDescent="0.2">
      <c r="A24" s="218"/>
      <c r="D24" s="218"/>
      <c r="E24" s="218"/>
      <c r="F24" s="218"/>
      <c r="G24" s="218"/>
      <c r="H24" s="218"/>
    </row>
    <row r="25" spans="1:8" ht="14.25" x14ac:dyDescent="0.2">
      <c r="A25" s="218"/>
      <c r="B25" s="218"/>
      <c r="D25" s="218"/>
      <c r="E25" s="218"/>
      <c r="F25" s="218"/>
      <c r="G25" s="218"/>
      <c r="H25" s="218"/>
    </row>
    <row r="26" spans="1:8" ht="14.25" x14ac:dyDescent="0.2">
      <c r="A26" s="218"/>
      <c r="D26" s="218"/>
      <c r="E26" s="218"/>
      <c r="F26" s="218"/>
      <c r="G26" s="218"/>
      <c r="H26" s="218"/>
    </row>
    <row r="27" spans="1:8" ht="14.25" x14ac:dyDescent="0.2">
      <c r="A27" s="218"/>
      <c r="B27" s="218"/>
      <c r="D27" s="218"/>
      <c r="E27" s="218"/>
      <c r="F27" s="218"/>
      <c r="G27" s="218"/>
      <c r="H27" s="218"/>
    </row>
    <row r="28" spans="1:8" ht="14.25" x14ac:dyDescent="0.2">
      <c r="A28" s="218"/>
      <c r="D28" s="218"/>
      <c r="E28" s="218"/>
      <c r="F28" s="218"/>
      <c r="G28" s="218"/>
      <c r="H28" s="218"/>
    </row>
    <row r="29" spans="1:8" ht="14.25" x14ac:dyDescent="0.2">
      <c r="A29" s="218"/>
      <c r="B29" s="218"/>
      <c r="D29" s="218"/>
      <c r="E29" s="218"/>
      <c r="F29" s="218"/>
      <c r="G29" s="218"/>
      <c r="H29" s="218"/>
    </row>
    <row r="30" spans="1:8" ht="14.25" x14ac:dyDescent="0.2">
      <c r="A30" s="218"/>
      <c r="D30" s="218"/>
      <c r="E30" s="218"/>
      <c r="F30" s="218"/>
      <c r="G30" s="218"/>
      <c r="H30" s="218"/>
    </row>
    <row r="31" spans="1:8" ht="14.25" x14ac:dyDescent="0.2">
      <c r="A31" s="218"/>
      <c r="B31" s="218"/>
      <c r="D31" s="218"/>
      <c r="E31" s="218"/>
      <c r="F31" s="218"/>
      <c r="G31" s="218"/>
      <c r="H31" s="218"/>
    </row>
    <row r="32" spans="1:8" ht="14.25" x14ac:dyDescent="0.2">
      <c r="A32" s="218"/>
      <c r="D32" s="218"/>
      <c r="E32" s="218"/>
      <c r="F32" s="218"/>
      <c r="G32" s="218"/>
      <c r="H32" s="218"/>
    </row>
    <row r="33" spans="1:8" ht="14.25" x14ac:dyDescent="0.2">
      <c r="A33" s="218"/>
      <c r="B33" s="218"/>
      <c r="D33" s="218"/>
      <c r="E33" s="218"/>
      <c r="F33" s="218"/>
      <c r="G33" s="218"/>
      <c r="H33" s="218"/>
    </row>
    <row r="34" spans="1:8" ht="14.25" x14ac:dyDescent="0.2">
      <c r="A34" s="218"/>
      <c r="D34" s="218"/>
      <c r="E34" s="218"/>
      <c r="F34" s="218"/>
      <c r="G34" s="218"/>
      <c r="H34" s="218"/>
    </row>
    <row r="35" spans="1:8" ht="14.25" x14ac:dyDescent="0.2">
      <c r="A35" s="218"/>
      <c r="D35" s="218"/>
      <c r="E35" s="218"/>
      <c r="F35" s="218"/>
      <c r="G35" s="218"/>
      <c r="H35" s="218"/>
    </row>
    <row r="36" spans="1:8" ht="14.25" x14ac:dyDescent="0.2">
      <c r="A36" s="218"/>
      <c r="B36" s="218"/>
      <c r="D36" s="218"/>
      <c r="E36" s="218"/>
      <c r="F36" s="218"/>
      <c r="G36" s="218"/>
      <c r="H36" s="218"/>
    </row>
    <row r="37" spans="1:8" ht="14.25" x14ac:dyDescent="0.2">
      <c r="A37" s="218"/>
      <c r="D37" s="218"/>
      <c r="E37" s="218"/>
      <c r="F37" s="218"/>
      <c r="G37" s="218"/>
      <c r="H37" s="218"/>
    </row>
    <row r="38" spans="1:8" ht="14.25" x14ac:dyDescent="0.2">
      <c r="A38" s="218"/>
      <c r="B38" s="218"/>
      <c r="D38" s="218"/>
      <c r="E38" s="218"/>
      <c r="F38" s="218"/>
      <c r="G38" s="218"/>
      <c r="H38" s="218"/>
    </row>
    <row r="39" spans="1:8" ht="14.25" x14ac:dyDescent="0.2">
      <c r="A39" s="218"/>
      <c r="D39" s="218"/>
      <c r="E39" s="218"/>
      <c r="F39" s="218"/>
      <c r="G39" s="218"/>
      <c r="H39" s="218"/>
    </row>
    <row r="40" spans="1:8" ht="14.25" x14ac:dyDescent="0.2">
      <c r="A40" s="218"/>
      <c r="B40" s="218"/>
      <c r="D40" s="218"/>
      <c r="E40" s="218"/>
      <c r="F40" s="218"/>
      <c r="G40" s="218"/>
      <c r="H40" s="218"/>
    </row>
    <row r="41" spans="1:8" ht="14.25" x14ac:dyDescent="0.2">
      <c r="A41" s="218"/>
      <c r="D41" s="218"/>
      <c r="E41" s="218"/>
      <c r="F41" s="218"/>
      <c r="G41" s="218"/>
      <c r="H41" s="218"/>
    </row>
    <row r="42" spans="1:8" ht="14.25" x14ac:dyDescent="0.2">
      <c r="A42" s="218"/>
      <c r="B42" s="218"/>
      <c r="D42" s="218"/>
      <c r="E42" s="218"/>
      <c r="F42" s="218"/>
      <c r="G42" s="218"/>
      <c r="H42" s="218"/>
    </row>
    <row r="43" spans="1:8" ht="14.25" x14ac:dyDescent="0.2">
      <c r="A43" s="218"/>
      <c r="B43" s="218"/>
      <c r="D43" s="218"/>
      <c r="E43" s="218"/>
      <c r="F43" s="218"/>
      <c r="G43" s="218"/>
      <c r="H43" s="218"/>
    </row>
    <row r="44" spans="1:8" ht="14.25" x14ac:dyDescent="0.2">
      <c r="A44" s="218"/>
      <c r="D44" s="218"/>
      <c r="E44" s="218"/>
      <c r="F44" s="218"/>
      <c r="G44" s="218"/>
      <c r="H44" s="218"/>
    </row>
    <row r="45" spans="1:8" ht="14.25" x14ac:dyDescent="0.2">
      <c r="A45" s="218"/>
      <c r="D45" s="218"/>
      <c r="E45" s="218"/>
      <c r="F45" s="218"/>
      <c r="G45" s="218"/>
      <c r="H45" s="218"/>
    </row>
    <row r="46" spans="1:8" ht="14.25" x14ac:dyDescent="0.2">
      <c r="A46" s="218"/>
      <c r="D46" s="218"/>
      <c r="E46" s="218"/>
      <c r="F46" s="218"/>
      <c r="G46" s="218"/>
      <c r="H46" s="218"/>
    </row>
    <row r="47" spans="1:8" ht="14.25" x14ac:dyDescent="0.2">
      <c r="A47" s="218"/>
      <c r="D47" s="218"/>
      <c r="E47" s="218"/>
      <c r="F47" s="218"/>
      <c r="G47" s="218"/>
      <c r="H47" s="218"/>
    </row>
    <row r="48" spans="1:8" ht="14.25" x14ac:dyDescent="0.2">
      <c r="A48" s="218"/>
      <c r="D48" s="218"/>
      <c r="E48" s="218"/>
      <c r="F48" s="218"/>
      <c r="G48" s="218"/>
      <c r="H48" s="218"/>
    </row>
    <row r="49" spans="1:8" ht="14.25" x14ac:dyDescent="0.2">
      <c r="A49" s="218"/>
      <c r="D49" s="218"/>
      <c r="E49" s="218"/>
      <c r="F49" s="218"/>
      <c r="G49" s="218"/>
      <c r="H49" s="218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style="217" customWidth="1"/>
    <col min="2" max="2" width="8.875" style="217" customWidth="1"/>
    <col min="3" max="3" width="90.375" style="217" customWidth="1"/>
    <col min="4" max="4" width="8.875" style="217" customWidth="1"/>
    <col min="5" max="5" width="14.5" style="217" customWidth="1"/>
    <col min="6" max="6" width="8.875" style="217" customWidth="1"/>
    <col min="7" max="7" width="9.125" style="217" customWidth="1"/>
    <col min="8" max="8" width="11.875" style="217" customWidth="1"/>
    <col min="9" max="16384" width="8" style="217"/>
  </cols>
  <sheetData>
    <row r="1" spans="1:8" ht="14.25" x14ac:dyDescent="0.2"/>
    <row r="2" spans="1:8" ht="14.25" customHeight="1" x14ac:dyDescent="0.2"/>
    <row r="3" spans="1:8" ht="14.25" x14ac:dyDescent="0.2">
      <c r="A3" s="218"/>
      <c r="B3" s="218"/>
      <c r="D3" s="218"/>
      <c r="E3" s="218"/>
      <c r="F3" s="218"/>
      <c r="G3" s="218"/>
      <c r="H3" s="218"/>
    </row>
    <row r="4" spans="1:8" ht="14.25" x14ac:dyDescent="0.2">
      <c r="A4" s="218"/>
      <c r="B4" s="218"/>
      <c r="D4" s="218"/>
      <c r="E4" s="218"/>
      <c r="F4" s="218"/>
      <c r="G4" s="218"/>
      <c r="H4" s="218"/>
    </row>
    <row r="5" spans="1:8" ht="14.25" x14ac:dyDescent="0.2">
      <c r="A5" s="218"/>
      <c r="D5" s="218"/>
      <c r="E5" s="218"/>
      <c r="F5" s="218"/>
      <c r="G5" s="218"/>
      <c r="H5" s="218"/>
    </row>
    <row r="6" spans="1:8" ht="14.25" x14ac:dyDescent="0.2">
      <c r="A6" s="218"/>
      <c r="B6" s="218"/>
      <c r="D6" s="218"/>
      <c r="E6" s="218"/>
      <c r="F6" s="218"/>
      <c r="G6" s="218"/>
      <c r="H6" s="218"/>
    </row>
    <row r="7" spans="1:8" ht="14.25" x14ac:dyDescent="0.2">
      <c r="A7" s="218"/>
      <c r="B7" s="218"/>
      <c r="D7" s="218"/>
      <c r="E7" s="218"/>
      <c r="F7" s="218"/>
      <c r="G7" s="218"/>
      <c r="H7" s="218"/>
    </row>
    <row r="8" spans="1:8" ht="14.25" x14ac:dyDescent="0.2">
      <c r="A8" s="218"/>
      <c r="B8" s="218"/>
      <c r="D8" s="218"/>
      <c r="E8" s="218"/>
      <c r="F8" s="218"/>
      <c r="G8" s="218"/>
      <c r="H8" s="218"/>
    </row>
    <row r="9" spans="1:8" ht="14.25" x14ac:dyDescent="0.2">
      <c r="A9" s="218"/>
      <c r="D9" s="218"/>
      <c r="E9" s="218"/>
      <c r="F9" s="218"/>
      <c r="G9" s="218"/>
      <c r="H9" s="218"/>
    </row>
    <row r="10" spans="1:8" ht="14.25" x14ac:dyDescent="0.2">
      <c r="A10" s="218"/>
      <c r="D10" s="218"/>
      <c r="E10" s="218"/>
      <c r="F10" s="218"/>
      <c r="G10" s="218"/>
      <c r="H10" s="218"/>
    </row>
    <row r="11" spans="1:8" ht="14.25" x14ac:dyDescent="0.2">
      <c r="A11" s="218"/>
      <c r="B11" s="218"/>
      <c r="D11" s="218"/>
      <c r="E11" s="218"/>
      <c r="F11" s="218"/>
      <c r="G11" s="218"/>
      <c r="H11" s="218"/>
    </row>
    <row r="12" spans="1:8" ht="14.25" x14ac:dyDescent="0.2">
      <c r="A12" s="218"/>
      <c r="B12" s="218"/>
      <c r="D12" s="218"/>
      <c r="E12" s="218"/>
      <c r="F12" s="218"/>
      <c r="G12" s="218"/>
      <c r="H12" s="218"/>
    </row>
    <row r="13" spans="1:8" ht="14.25" x14ac:dyDescent="0.2">
      <c r="A13" s="218"/>
      <c r="B13" s="218"/>
      <c r="D13" s="218"/>
      <c r="E13" s="218"/>
      <c r="F13" s="218"/>
      <c r="G13" s="218"/>
      <c r="H13" s="218"/>
    </row>
    <row r="14" spans="1:8" ht="14.25" x14ac:dyDescent="0.2">
      <c r="A14" s="218"/>
      <c r="D14" s="218"/>
      <c r="E14" s="218"/>
      <c r="F14" s="218"/>
      <c r="G14" s="218"/>
      <c r="H14" s="218"/>
    </row>
    <row r="15" spans="1:8" ht="14.25" x14ac:dyDescent="0.2">
      <c r="A15" s="218"/>
      <c r="D15" s="218"/>
      <c r="E15" s="218"/>
      <c r="F15" s="218"/>
      <c r="G15" s="218"/>
      <c r="H15" s="218"/>
    </row>
    <row r="16" spans="1:8" ht="14.25" x14ac:dyDescent="0.2">
      <c r="A16" s="218"/>
      <c r="D16" s="218"/>
      <c r="E16" s="218"/>
      <c r="F16" s="218"/>
      <c r="G16" s="218"/>
      <c r="H16" s="218"/>
    </row>
    <row r="17" spans="1:8" ht="14.25" x14ac:dyDescent="0.2">
      <c r="A17" s="218"/>
      <c r="D17" s="218"/>
      <c r="E17" s="218"/>
      <c r="F17" s="218"/>
      <c r="G17" s="218"/>
      <c r="H17" s="218"/>
    </row>
    <row r="18" spans="1:8" ht="14.25" x14ac:dyDescent="0.2">
      <c r="A18" s="218"/>
      <c r="D18" s="218"/>
      <c r="E18" s="218"/>
      <c r="F18" s="218"/>
      <c r="G18" s="218"/>
      <c r="H18" s="218"/>
    </row>
    <row r="19" spans="1:8" ht="14.25" x14ac:dyDescent="0.2">
      <c r="A19" s="218"/>
      <c r="D19" s="218"/>
      <c r="E19" s="218"/>
      <c r="F19" s="218"/>
      <c r="G19" s="218"/>
      <c r="H19" s="218"/>
    </row>
    <row r="20" spans="1:8" ht="14.25" x14ac:dyDescent="0.2">
      <c r="A20" s="218"/>
      <c r="B20" s="218"/>
      <c r="D20" s="218"/>
      <c r="E20" s="218"/>
      <c r="F20" s="218"/>
      <c r="G20" s="218"/>
      <c r="H20" s="218"/>
    </row>
    <row r="21" spans="1:8" ht="14.25" x14ac:dyDescent="0.2">
      <c r="A21" s="218"/>
      <c r="D21" s="218"/>
      <c r="E21" s="218"/>
      <c r="F21" s="218"/>
      <c r="G21" s="218"/>
      <c r="H21" s="218"/>
    </row>
    <row r="22" spans="1:8" ht="14.25" x14ac:dyDescent="0.2">
      <c r="A22" s="218"/>
      <c r="B22" s="218"/>
      <c r="D22" s="218"/>
      <c r="E22" s="218"/>
      <c r="F22" s="218"/>
      <c r="G22" s="218"/>
      <c r="H22" s="218"/>
    </row>
    <row r="23" spans="1:8" ht="14.25" x14ac:dyDescent="0.2">
      <c r="A23" s="218"/>
      <c r="D23" s="218"/>
      <c r="E23" s="218"/>
      <c r="F23" s="218"/>
      <c r="G23" s="218"/>
      <c r="H23" s="218"/>
    </row>
    <row r="24" spans="1:8" ht="14.25" x14ac:dyDescent="0.2">
      <c r="A24" s="218"/>
      <c r="B24" s="218"/>
      <c r="D24" s="218"/>
      <c r="E24" s="218"/>
      <c r="F24" s="218"/>
      <c r="G24" s="218"/>
      <c r="H24" s="218"/>
    </row>
    <row r="25" spans="1:8" ht="14.25" x14ac:dyDescent="0.2">
      <c r="A25" s="218"/>
      <c r="D25" s="218"/>
      <c r="E25" s="218"/>
      <c r="F25" s="218"/>
      <c r="G25" s="218"/>
      <c r="H25" s="218"/>
    </row>
    <row r="26" spans="1:8" ht="14.25" x14ac:dyDescent="0.2">
      <c r="A26" s="218"/>
      <c r="B26" s="218"/>
      <c r="D26" s="218"/>
      <c r="E26" s="218"/>
      <c r="F26" s="218"/>
      <c r="G26" s="218"/>
      <c r="H26" s="218"/>
    </row>
    <row r="27" spans="1:8" ht="14.25" x14ac:dyDescent="0.2">
      <c r="A27" s="218"/>
      <c r="D27" s="218"/>
      <c r="E27" s="218"/>
      <c r="F27" s="218"/>
      <c r="G27" s="218"/>
      <c r="H27" s="218"/>
    </row>
    <row r="28" spans="1:8" ht="14.25" x14ac:dyDescent="0.2">
      <c r="A28" s="218"/>
      <c r="B28" s="218"/>
      <c r="D28" s="218"/>
      <c r="E28" s="218"/>
      <c r="F28" s="218"/>
      <c r="G28" s="218"/>
      <c r="H28" s="218"/>
    </row>
    <row r="29" spans="1:8" ht="14.25" x14ac:dyDescent="0.2">
      <c r="A29" s="218"/>
      <c r="D29" s="218"/>
      <c r="E29" s="218"/>
      <c r="F29" s="218"/>
      <c r="G29" s="218"/>
      <c r="H29" s="218"/>
    </row>
    <row r="30" spans="1:8" ht="14.25" x14ac:dyDescent="0.2">
      <c r="A30" s="218"/>
      <c r="D30" s="218"/>
      <c r="E30" s="218"/>
      <c r="F30" s="218"/>
      <c r="G30" s="218"/>
      <c r="H30" s="218"/>
    </row>
    <row r="31" spans="1:8" ht="14.25" x14ac:dyDescent="0.2">
      <c r="A31" s="218"/>
      <c r="B31" s="218"/>
      <c r="D31" s="218"/>
      <c r="E31" s="218"/>
      <c r="F31" s="218"/>
      <c r="G31" s="218"/>
      <c r="H31" s="218"/>
    </row>
    <row r="32" spans="1:8" ht="14.25" x14ac:dyDescent="0.2">
      <c r="A32" s="218"/>
      <c r="D32" s="218"/>
      <c r="E32" s="218"/>
      <c r="F32" s="218"/>
      <c r="G32" s="218"/>
      <c r="H32" s="218"/>
    </row>
    <row r="33" spans="1:8" ht="14.25" x14ac:dyDescent="0.2">
      <c r="A33" s="218"/>
      <c r="B33" s="218"/>
      <c r="D33" s="218"/>
      <c r="E33" s="218"/>
      <c r="F33" s="218"/>
      <c r="G33" s="218"/>
      <c r="H33" s="218"/>
    </row>
    <row r="34" spans="1:8" ht="14.25" x14ac:dyDescent="0.2">
      <c r="A34" s="218"/>
      <c r="D34" s="218"/>
      <c r="E34" s="218"/>
      <c r="F34" s="218"/>
      <c r="G34" s="218"/>
      <c r="H34" s="218"/>
    </row>
    <row r="35" spans="1:8" ht="14.25" x14ac:dyDescent="0.2">
      <c r="A35" s="218"/>
      <c r="B35" s="218"/>
      <c r="D35" s="218"/>
      <c r="E35" s="218"/>
      <c r="F35" s="218"/>
      <c r="G35" s="218"/>
      <c r="H35" s="218"/>
    </row>
    <row r="36" spans="1:8" ht="14.25" x14ac:dyDescent="0.2">
      <c r="A36" s="218"/>
      <c r="D36" s="218"/>
      <c r="E36" s="218"/>
      <c r="F36" s="218"/>
      <c r="G36" s="218"/>
      <c r="H36" s="218"/>
    </row>
    <row r="37" spans="1:8" ht="14.25" x14ac:dyDescent="0.2">
      <c r="A37" s="218"/>
      <c r="B37" s="218"/>
      <c r="D37" s="218"/>
      <c r="E37" s="218"/>
      <c r="F37" s="218"/>
      <c r="G37" s="218"/>
      <c r="H37" s="218"/>
    </row>
    <row r="38" spans="1:8" ht="14.25" x14ac:dyDescent="0.2">
      <c r="A38" s="218"/>
      <c r="B38" s="218"/>
      <c r="D38" s="218"/>
      <c r="E38" s="218"/>
      <c r="F38" s="218"/>
      <c r="G38" s="218"/>
      <c r="H38" s="218"/>
    </row>
    <row r="39" spans="1:8" ht="14.25" x14ac:dyDescent="0.2">
      <c r="A39" s="218"/>
      <c r="D39" s="218"/>
      <c r="E39" s="218"/>
      <c r="F39" s="218"/>
      <c r="G39" s="218"/>
      <c r="H39" s="218"/>
    </row>
    <row r="40" spans="1:8" ht="14.25" x14ac:dyDescent="0.2">
      <c r="A40" s="218"/>
      <c r="D40" s="218"/>
      <c r="E40" s="218"/>
      <c r="F40" s="218"/>
      <c r="G40" s="218"/>
      <c r="H40" s="218"/>
    </row>
    <row r="41" spans="1:8" ht="14.25" x14ac:dyDescent="0.2">
      <c r="A41" s="218"/>
      <c r="D41" s="218"/>
      <c r="E41" s="218"/>
      <c r="F41" s="218"/>
      <c r="G41" s="218"/>
      <c r="H41" s="218"/>
    </row>
    <row r="42" spans="1:8" ht="14.25" x14ac:dyDescent="0.2">
      <c r="A42" s="218"/>
      <c r="D42" s="218"/>
      <c r="E42" s="218"/>
      <c r="F42" s="218"/>
      <c r="G42" s="218"/>
      <c r="H42" s="218"/>
    </row>
    <row r="43" spans="1:8" ht="14.25" x14ac:dyDescent="0.2">
      <c r="A43" s="218"/>
      <c r="D43" s="218"/>
      <c r="E43" s="218"/>
      <c r="F43" s="218"/>
      <c r="G43" s="218"/>
      <c r="H43" s="218"/>
    </row>
    <row r="44" spans="1:8" ht="14.25" x14ac:dyDescent="0.2">
      <c r="A44" s="218"/>
      <c r="D44" s="218"/>
      <c r="E44" s="218"/>
      <c r="F44" s="218"/>
      <c r="G44" s="218"/>
      <c r="H44" s="218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8</vt:i4>
      </vt:variant>
    </vt:vector>
  </HeadingPairs>
  <TitlesOfParts>
    <vt:vector size="18" baseType="lpstr">
      <vt:lpstr>KM-FI</vt:lpstr>
      <vt:lpstr>KM-FI-01</vt:lpstr>
      <vt:lpstr>KM-FI-02</vt:lpstr>
      <vt:lpstr>KM-FI-10-M</vt:lpstr>
      <vt:lpstr>KM-FI-10-E</vt:lpstr>
      <vt:lpstr>Alapa</vt:lpstr>
      <vt:lpstr>Import_M</vt:lpstr>
      <vt:lpstr>Import_O</vt:lpstr>
      <vt:lpstr>Import_F</vt:lpstr>
      <vt:lpstr>Import_KK</vt:lpstr>
      <vt:lpstr>'KM-FI-02'!Nyomtatási_cím</vt:lpstr>
      <vt:lpstr>'KM-FI'!Nyomtatási_terület</vt:lpstr>
      <vt:lpstr>'KM-FI-01'!Nyomtatási_terület</vt:lpstr>
      <vt:lpstr>'KM-FI-02'!Nyomtatási_terület</vt:lpstr>
      <vt:lpstr>'KM-FI-10-E'!Nyomtatási_terület</vt:lpstr>
      <vt:lpstr>'KM-FI-10-M'!Nyomtatási_terület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>v.1.23.21.0.3#2023-09-21</dc:description>
  <dcterms:modified xsi:type="dcterms:W3CDTF">2023-09-21T08:05:33Z</dcterms:modified>
</cp:coreProperties>
</file>