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240" yWindow="15" windowWidth="14880" windowHeight="8190"/>
  </bookViews>
  <sheets>
    <sheet name="KE-00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0">'KE-00'!$9:$9</definedName>
    <definedName name="_xlnm.Print_Area" localSheetId="0">'KE-00'!$A$1:$F$107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E99" i="2" l="1"/>
  <c r="D99" i="2"/>
  <c r="C99" i="2"/>
  <c r="A9" i="2"/>
  <c r="D2" i="2"/>
  <c r="E2" i="2"/>
  <c r="E6" i="2"/>
  <c r="E5" i="2"/>
  <c r="E4" i="2"/>
  <c r="A5" i="2"/>
  <c r="A4" i="2"/>
  <c r="A13" i="2" l="1"/>
  <c r="A14" i="2" s="1"/>
  <c r="A15" i="2"/>
  <c r="C100" i="2"/>
  <c r="A16" i="2"/>
  <c r="D100" i="2"/>
  <c r="A10" i="2"/>
  <c r="A11" i="2" s="1"/>
  <c r="A12" i="2" s="1"/>
  <c r="E100" i="2"/>
  <c r="A17" i="2" l="1"/>
  <c r="A18" i="2" l="1"/>
  <c r="A19" i="2" s="1"/>
  <c r="A20" i="2" l="1"/>
  <c r="A21" i="2" s="1"/>
  <c r="A22" i="2" s="1"/>
  <c r="A23" i="2"/>
  <c r="A24" i="2" s="1"/>
  <c r="A25" i="2"/>
  <c r="A26" i="2" s="1"/>
  <c r="A27" i="2" l="1"/>
  <c r="A28" i="2"/>
  <c r="A29" i="2" s="1"/>
  <c r="A30" i="2" s="1"/>
  <c r="A31" i="2" l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</calcChain>
</file>

<file path=xl/sharedStrings.xml><?xml version="1.0" encoding="utf-8"?>
<sst xmlns="http://schemas.openxmlformats.org/spreadsheetml/2006/main" count="105" uniqueCount="97">
  <si>
    <t xml:space="preserve"> </t>
  </si>
  <si>
    <t>Rendezett</t>
  </si>
  <si>
    <t>Kockázatos</t>
  </si>
  <si>
    <t>„n/a”</t>
  </si>
  <si>
    <t>1.)    Cégdokumentumok</t>
  </si>
  <si>
    <t>2.)     Beszámoló formája</t>
  </si>
  <si>
    <t>3.)     Tulajdonosok</t>
  </si>
  <si>
    <t>4.)  Szervezeti jellemzők</t>
  </si>
  <si>
    <t>5.)  Iparági jellemzők</t>
  </si>
  <si>
    <t>6.)    Könyvvizsgálat szükségessége, megítélése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</si>
  <si>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</si>
  <si>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</si>
  <si>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</si>
  <si>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>7.)  Számviteli háttér</t>
  </si>
  <si>
    <t xml:space="preserve">   - összevont, csak 5-s</t>
  </si>
  <si>
    <t xml:space="preserve">   - összevont, 5-6-7-s</t>
  </si>
  <si>
    <t xml:space="preserve">   - önelszámoló egységre bontott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</si>
  <si>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</si>
  <si>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</si>
  <si>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</si>
  <si>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</si>
  <si>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</si>
  <si>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</si>
  <si>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KIÉRTÉKELÉS:</t>
  </si>
  <si>
    <t>ÖSSZESEN</t>
  </si>
  <si>
    <t>DARAB</t>
  </si>
  <si>
    <t>MEGOSZLÁS</t>
  </si>
  <si>
    <t>Dátum:</t>
  </si>
  <si>
    <t>Készítette:</t>
  </si>
  <si>
    <t>FELMÉRÉS a könyvvizsgálat vállalásához</t>
  </si>
  <si>
    <t>Ellenőrizte: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</si>
  <si>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</si>
  <si>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</si>
  <si>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</si>
  <si>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</si>
  <si>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</si>
  <si>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</si>
  <si>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</si>
  <si>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Adatlap az önkormányzati adóhatósághoz bejelentkezésről</t>
  </si>
  <si>
    <t>Adatlap a NAV-nál nyilvántartott adatokról</t>
  </si>
  <si>
    <t>Szervezeti struktúra, hatáskörök bemutatása (SzMSz)</t>
  </si>
  <si>
    <t>Számviteli szabályzatok</t>
  </si>
  <si>
    <t>Vezető tisztségviselők személyi ig-nak és lakcímkártyájának másolata</t>
  </si>
  <si>
    <t>Előző évi beszámoló aláírt példánya</t>
  </si>
  <si>
    <t>Előző évi leltár dokumentumai</t>
  </si>
  <si>
    <t>Előző évi beszámoló főkönyvi kivonata</t>
  </si>
  <si>
    <t>Előző évi beszámolót elfogadó határozat</t>
  </si>
  <si>
    <t>Társasági szerződés</t>
  </si>
  <si>
    <t>Cégkivonat</t>
  </si>
  <si>
    <t>Folyamatban lévő cégügyek</t>
  </si>
  <si>
    <t>Egyszerűsített éves beszámoló</t>
  </si>
  <si>
    <t>Éves beszámoló</t>
  </si>
  <si>
    <t>Könyvvizsgálói vélemény</t>
  </si>
  <si>
    <t>Előző évi beszámolóról készült könyvvizsgálói jelentés</t>
  </si>
  <si>
    <t>50 fő felett</t>
  </si>
  <si>
    <t>10-50 fő között</t>
  </si>
  <si>
    <t>3-10 fő között</t>
  </si>
  <si>
    <t>Többségi tulajdonos ügyvezető</t>
  </si>
  <si>
    <t>Családi vállalkozás</t>
  </si>
  <si>
    <t>Átlátható tulajdonosi kapcsolatok</t>
  </si>
  <si>
    <t>Többszintű, piramis</t>
  </si>
  <si>
    <t>Horizontális</t>
  </si>
  <si>
    <t>Team</t>
  </si>
  <si>
    <t>Létszám ……..fő</t>
  </si>
  <si>
    <t>Monopolizált tevékenység</t>
  </si>
  <si>
    <t>Fejlődő</t>
  </si>
  <si>
    <t>Stagnáló</t>
  </si>
  <si>
    <t>Hanyatló</t>
  </si>
  <si>
    <t>Eszközigényes</t>
  </si>
  <si>
    <t>Élőmunka igényes</t>
  </si>
  <si>
    <t>Szellemi munka igényes</t>
  </si>
  <si>
    <t>Kevés beszállító miatt kiszolgáltatott</t>
  </si>
  <si>
    <t>Kevés vevő miatt kiszolgáltatott</t>
  </si>
  <si>
    <t>Tőzsdei cég</t>
  </si>
  <si>
    <t>Nagyvállalkozás</t>
  </si>
  <si>
    <t>Középvállalkozás</t>
  </si>
  <si>
    <t>Kisvállalkozás</t>
  </si>
  <si>
    <t>Korábbi könyvvizsgálói jelentés minősítése</t>
  </si>
  <si>
    <t>Korábbi könyvvizsgálói szerződés megszűnésének oka</t>
  </si>
  <si>
    <t>Korábbi könyvvizsgálat díja</t>
  </si>
  <si>
    <t>Önálló számviteli apparátus</t>
  </si>
  <si>
    <t>Megbízott könyvelő(iroda)</t>
  </si>
  <si>
    <t>Ismert pénzügyi-számviteli informatikai rendszer</t>
  </si>
  <si>
    <t>Windows alapú (MS Office:xls, doc, pdf, stb.) adatszolgáltatás</t>
  </si>
  <si>
    <t>Egységes Adatexport letöltés lehetséges</t>
  </si>
  <si>
    <t>Beszámoló-készítési alapelvek jogi szabályrendszere</t>
  </si>
  <si>
    <t>Eredménykimutatás típusa</t>
  </si>
  <si>
    <t>Főkönyvi részletezés</t>
  </si>
  <si>
    <t>Analitikus részletezés</t>
  </si>
  <si>
    <t>Megbízó székhelye 10 km-n belül</t>
  </si>
  <si>
    <t>Különös szakértelem</t>
  </si>
  <si>
    <t>Külső szakértő</t>
  </si>
  <si>
    <t>Asszisztensi munkavégzés tudomásul vétele</t>
  </si>
  <si>
    <t>Van más pályázó</t>
  </si>
  <si>
    <t>Van versenyeztetés</t>
  </si>
  <si>
    <t>Egyéb kiadás</t>
  </si>
  <si>
    <t>KE-00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</si>
</sst>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applyFont="1" applyFill="1" applyBorder="1" applyAlignment="1">
      <alignment horizontal="left" indent="2"/>
    </xf>
    <xf numFmtId="0" fontId="12" fillId="3" borderId="21" xfId="0" applyFont="1" applyFill="1" applyBorder="1" applyAlignment="1">
      <alignment horizontal="left" indent="2"/>
    </xf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Standard_BRPRINT" xfId="52"/>
    <cellStyle name="Százalék 2" xfId="53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50.62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96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36</v>
      </c>
      <c r="B2" s="56"/>
      <c r="C2" s="55"/>
      <c r="D2" s="54" t="str">
        <f>A104</f>
        <v xml:space="preserve"> </v>
      </c>
      <c r="E2" s="53">
        <f>A106</f>
        <v>0</v>
      </c>
      <c r="F2" s="31"/>
      <c r="G2" s="58" t="s">
        <v>37</v>
      </c>
      <c r="H2" s="34"/>
    </row>
    <row r="3" spans="1:8" ht="16.5" x14ac:dyDescent="0.3">
      <c r="A3" s="30" t="s">
        <v>29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27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28</v>
      </c>
      <c r="E5" s="32" t="e">
        <f xml:space="preserve"> VLOOKUP(H5,Alapa!$G$2:$H$22,2)</f>
        <v>#N/A</v>
      </c>
      <c r="F5" s="9"/>
      <c r="G5" s="33" t="s">
        <v>28</v>
      </c>
      <c r="H5" s="52">
        <v>1</v>
      </c>
    </row>
    <row r="6" spans="1:8" ht="16.5" x14ac:dyDescent="0.3">
      <c r="A6" s="10"/>
      <c r="B6" s="10"/>
      <c r="C6" s="11"/>
      <c r="D6" s="8" t="s">
        <v>30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34</v>
      </c>
      <c r="B8" s="51" t="s">
        <v>35</v>
      </c>
      <c r="C8" s="46" t="s">
        <v>1</v>
      </c>
      <c r="D8" s="46" t="s">
        <v>2</v>
      </c>
      <c r="E8" s="46" t="s">
        <v>3</v>
      </c>
      <c r="F8" s="47" t="s">
        <v>33</v>
      </c>
    </row>
    <row r="9" spans="1:8" ht="16.5" x14ac:dyDescent="0.3">
      <c r="A9" s="49">
        <f>COUNT(A$8:$A8)+1</f>
        <v>1</v>
      </c>
      <c r="B9" s="59" t="s">
        <v>4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2" t="s">
        <v>47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2" t="s">
        <v>48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2" t="s">
        <v>49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2" t="s">
        <v>39</v>
      </c>
      <c r="C13" s="41"/>
      <c r="D13" s="41"/>
      <c r="E13" s="41"/>
      <c r="F13" s="42"/>
    </row>
    <row r="14" spans="1:8" ht="16.5" x14ac:dyDescent="0.3">
      <c r="A14" s="48">
        <f>COUNT(A$8:$A13)+1</f>
        <v>6</v>
      </c>
      <c r="B14" s="62" t="s">
        <v>38</v>
      </c>
      <c r="C14" s="41"/>
      <c r="D14" s="41"/>
      <c r="E14" s="41"/>
      <c r="F14" s="42"/>
    </row>
    <row r="15" spans="1:8" ht="16.5" x14ac:dyDescent="0.3">
      <c r="A15" s="48">
        <f>COUNT(A$8:$A14)+1</f>
        <v>7</v>
      </c>
      <c r="B15" s="62" t="s">
        <v>40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2" t="s">
        <v>41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2" t="s">
        <v>42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2" t="s">
        <v>43</v>
      </c>
      <c r="C18" s="41"/>
      <c r="D18" s="41"/>
      <c r="E18" s="41"/>
      <c r="F18" s="42"/>
    </row>
    <row r="19" spans="1:6" ht="16.5" x14ac:dyDescent="0.3">
      <c r="A19" s="48">
        <f>COUNT(A$8:$A18)+1</f>
        <v>11</v>
      </c>
      <c r="B19" s="62" t="s">
        <v>53</v>
      </c>
      <c r="C19" s="41"/>
      <c r="D19" s="41"/>
      <c r="E19" s="41"/>
      <c r="F19" s="42"/>
    </row>
    <row r="20" spans="1:6" ht="16.5" x14ac:dyDescent="0.3">
      <c r="A20" s="48">
        <f>COUNT(A$8:$A19)+1</f>
        <v>12</v>
      </c>
      <c r="B20" s="62" t="s">
        <v>44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45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46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/>
      <c r="C23" s="15"/>
      <c r="D23" s="15"/>
      <c r="E23" s="15"/>
      <c r="F23" s="16"/>
    </row>
    <row r="24" spans="1:6" ht="16.5" x14ac:dyDescent="0.3">
      <c r="A24" s="48">
        <f>COUNT(A$8:$A23)+1</f>
        <v>16</v>
      </c>
      <c r="B24" s="61" t="s">
        <v>5</v>
      </c>
      <c r="C24" s="15"/>
      <c r="D24" s="15"/>
      <c r="E24" s="15"/>
      <c r="F24" s="16"/>
    </row>
    <row r="25" spans="1:6" ht="16.5" x14ac:dyDescent="0.3">
      <c r="A25" s="48">
        <f>COUNT(A$8:$A24)+1</f>
        <v>17</v>
      </c>
      <c r="B25" s="62" t="s">
        <v>50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2" t="s">
        <v>51</v>
      </c>
      <c r="C26" s="41"/>
      <c r="D26" s="41"/>
      <c r="E26" s="41"/>
      <c r="F26" s="42"/>
    </row>
    <row r="27" spans="1:6" ht="16.5" x14ac:dyDescent="0.3">
      <c r="A27" s="48">
        <f>COUNT(A$8:$A26)+1</f>
        <v>19</v>
      </c>
      <c r="B27" s="62" t="s">
        <v>52</v>
      </c>
      <c r="C27" s="41"/>
      <c r="D27" s="41"/>
      <c r="E27" s="41"/>
      <c r="F27" s="42"/>
    </row>
    <row r="28" spans="1:6" ht="16.5" x14ac:dyDescent="0.3">
      <c r="A28" s="48">
        <f>COUNT(A$8:$A27)+1</f>
        <v>20</v>
      </c>
      <c r="B28" s="60" t="s">
        <v>0</v>
      </c>
      <c r="C28" s="15"/>
      <c r="D28" s="15"/>
      <c r="E28" s="15"/>
      <c r="F28" s="16"/>
    </row>
    <row r="29" spans="1:6" ht="16.5" x14ac:dyDescent="0.3">
      <c r="A29" s="48">
        <f>COUNT(A$8:$A28)+1</f>
        <v>21</v>
      </c>
      <c r="B29" s="61" t="s">
        <v>6</v>
      </c>
      <c r="C29" s="15"/>
      <c r="D29" s="15"/>
      <c r="E29" s="15"/>
      <c r="F29" s="16"/>
    </row>
    <row r="30" spans="1:6" ht="16.5" x14ac:dyDescent="0.3">
      <c r="A30" s="48">
        <f>COUNT(A$8:$A29)+1</f>
        <v>22</v>
      </c>
      <c r="B30" s="62" t="s">
        <v>54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2" t="s">
        <v>55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2" t="s">
        <v>56</v>
      </c>
      <c r="C32" s="41"/>
      <c r="D32" s="41"/>
      <c r="E32" s="41"/>
      <c r="F32" s="42"/>
    </row>
    <row r="33" spans="1:6" ht="16.5" x14ac:dyDescent="0.3">
      <c r="A33" s="48">
        <f>COUNT(A$8:$A32)+1</f>
        <v>25</v>
      </c>
      <c r="B33" s="62" t="s">
        <v>57</v>
      </c>
      <c r="C33" s="41"/>
      <c r="D33" s="41"/>
      <c r="E33" s="41"/>
      <c r="F33" s="42"/>
    </row>
    <row r="34" spans="1:6" ht="16.5" x14ac:dyDescent="0.3">
      <c r="A34" s="48">
        <f>COUNT(A$8:$A33)+1</f>
        <v>26</v>
      </c>
      <c r="B34" s="62" t="s">
        <v>58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2" t="s">
        <v>59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/>
      <c r="C36" s="15"/>
      <c r="D36" s="15"/>
      <c r="E36" s="15"/>
      <c r="F36" s="16"/>
    </row>
    <row r="37" spans="1:6" ht="16.5" x14ac:dyDescent="0.3">
      <c r="A37" s="48">
        <f>COUNT(A$8:$A36)+1</f>
        <v>29</v>
      </c>
      <c r="B37" s="61" t="s">
        <v>7</v>
      </c>
      <c r="C37" s="15"/>
      <c r="D37" s="15"/>
      <c r="E37" s="15"/>
      <c r="F37" s="16"/>
    </row>
    <row r="38" spans="1:6" ht="16.5" x14ac:dyDescent="0.3">
      <c r="A38" s="48">
        <f>COUNT(A$8:$A37)+1</f>
        <v>30</v>
      </c>
      <c r="B38" s="62" t="s">
        <v>60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2" t="s">
        <v>61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2" t="s">
        <v>62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2" t="s">
        <v>63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/>
      <c r="C42" s="15"/>
      <c r="D42" s="15"/>
      <c r="E42" s="15"/>
      <c r="F42" s="16"/>
    </row>
    <row r="43" spans="1:6" ht="16.5" x14ac:dyDescent="0.3">
      <c r="A43" s="48">
        <f>COUNT(A$8:$A42)+1</f>
        <v>35</v>
      </c>
      <c r="B43" s="61" t="s">
        <v>8</v>
      </c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2" t="s">
        <v>64</v>
      </c>
      <c r="C44" s="41"/>
      <c r="D44" s="41"/>
      <c r="E44" s="41"/>
      <c r="F44" s="42"/>
    </row>
    <row r="45" spans="1:6" ht="16.5" x14ac:dyDescent="0.3">
      <c r="A45" s="48">
        <f>COUNT(A$8:$A44)+1</f>
        <v>37</v>
      </c>
      <c r="B45" s="62" t="s">
        <v>65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2" t="s">
        <v>66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2" t="s">
        <v>67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2" t="s">
        <v>68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2" t="s">
        <v>69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2" t="s">
        <v>70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2" t="s">
        <v>71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2" t="s">
        <v>72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/>
      <c r="C53" s="15"/>
      <c r="D53" s="15"/>
      <c r="E53" s="15"/>
      <c r="F53" s="16"/>
    </row>
    <row r="54" spans="1:6" ht="16.5" x14ac:dyDescent="0.3">
      <c r="A54" s="48">
        <f>COUNT(A$8:$A53)+1</f>
        <v>46</v>
      </c>
      <c r="B54" s="61" t="s">
        <v>9</v>
      </c>
      <c r="C54" s="15"/>
      <c r="D54" s="15"/>
      <c r="E54" s="15"/>
      <c r="F54" s="16"/>
    </row>
    <row r="55" spans="1:6" ht="16.5" x14ac:dyDescent="0.3">
      <c r="A55" s="48">
        <f>COUNT(A$8:$A54)+1</f>
        <v>47</v>
      </c>
      <c r="B55" s="62" t="s">
        <v>73</v>
      </c>
      <c r="C55" s="41"/>
      <c r="D55" s="41"/>
      <c r="E55" s="41"/>
      <c r="F55" s="42"/>
    </row>
    <row r="56" spans="1:6" ht="16.5" x14ac:dyDescent="0.3">
      <c r="A56" s="48">
        <f>COUNT(A$8:$A55)+1</f>
        <v>48</v>
      </c>
      <c r="B56" s="62" t="s">
        <v>74</v>
      </c>
      <c r="C56" s="41"/>
      <c r="D56" s="41"/>
      <c r="E56" s="41"/>
      <c r="F56" s="42"/>
    </row>
    <row r="57" spans="1:6" ht="16.5" x14ac:dyDescent="0.3">
      <c r="A57" s="48">
        <f>COUNT(A$8:$A56)+1</f>
        <v>49</v>
      </c>
      <c r="B57" s="62" t="s">
        <v>75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2" t="s">
        <v>76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2" t="s">
        <v>10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2" t="s">
        <v>11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12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77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2" t="s">
        <v>78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2" t="s">
        <v>79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/>
      <c r="C65" s="15"/>
      <c r="D65" s="15"/>
      <c r="E65" s="15"/>
      <c r="F65" s="16"/>
    </row>
    <row r="66" spans="1:6" ht="16.5" x14ac:dyDescent="0.3">
      <c r="A66" s="48">
        <f>COUNT(A$8:$A65)+1</f>
        <v>58</v>
      </c>
      <c r="B66" s="61" t="s">
        <v>13</v>
      </c>
      <c r="C66" s="15"/>
      <c r="D66" s="15"/>
      <c r="E66" s="15"/>
      <c r="F66" s="16"/>
    </row>
    <row r="67" spans="1:6" ht="16.5" x14ac:dyDescent="0.3">
      <c r="A67" s="48">
        <f>COUNT(A$8:$A66)+1</f>
        <v>59</v>
      </c>
      <c r="B67" s="62" t="s">
        <v>80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2" t="s">
        <v>81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2" t="s">
        <v>82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2" t="s">
        <v>83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2" t="s">
        <v>84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2" t="s">
        <v>85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2" t="s">
        <v>86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2" t="s">
        <v>87</v>
      </c>
      <c r="C74" s="41"/>
      <c r="D74" s="41"/>
      <c r="E74" s="41"/>
      <c r="F74" s="42"/>
    </row>
    <row r="75" spans="1:6" ht="16.5" x14ac:dyDescent="0.3">
      <c r="A75" s="48">
        <f>COUNT(A$8:$A74)+1</f>
        <v>67</v>
      </c>
      <c r="B75" s="62" t="s">
        <v>14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2" t="s">
        <v>15</v>
      </c>
      <c r="C76" s="41"/>
      <c r="D76" s="41"/>
      <c r="E76" s="41"/>
      <c r="F76" s="42"/>
    </row>
    <row r="77" spans="1:6" ht="16.5" x14ac:dyDescent="0.3">
      <c r="A77" s="48">
        <f>COUNT(A$8:$A76)+1</f>
        <v>69</v>
      </c>
      <c r="B77" s="62" t="s">
        <v>16</v>
      </c>
      <c r="C77" s="41"/>
      <c r="D77" s="41"/>
      <c r="E77" s="41"/>
      <c r="F77" s="42"/>
    </row>
    <row r="78" spans="1:6" ht="16.5" x14ac:dyDescent="0.3">
      <c r="A78" s="48">
        <f>COUNT(A$8:$A77)+1</f>
        <v>70</v>
      </c>
      <c r="B78" s="62" t="s">
        <v>88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2" t="s">
        <v>17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2" t="s">
        <v>18</v>
      </c>
      <c r="C80" s="41"/>
      <c r="D80" s="41"/>
      <c r="E80" s="41"/>
      <c r="F80" s="42"/>
    </row>
    <row r="81" spans="1:6" ht="16.5" x14ac:dyDescent="0.3">
      <c r="A81" s="48">
        <f>COUNT(A$8:$A80)+1</f>
        <v>73</v>
      </c>
      <c r="B81" s="62" t="s">
        <v>19</v>
      </c>
      <c r="C81" s="41"/>
      <c r="D81" s="41"/>
      <c r="E81" s="41"/>
      <c r="F81" s="42"/>
    </row>
    <row r="82" spans="1:6" ht="16.5" x14ac:dyDescent="0.3">
      <c r="A82" s="48">
        <f>COUNT(A$8:$A81)+1</f>
        <v>74</v>
      </c>
      <c r="B82" s="62" t="s">
        <v>20</v>
      </c>
      <c r="C82" s="41"/>
      <c r="D82" s="41"/>
      <c r="E82" s="41"/>
      <c r="F82" s="42"/>
    </row>
    <row r="83" spans="1:6" ht="16.5" x14ac:dyDescent="0.3">
      <c r="A83" s="48">
        <f>COUNT(A$8:$A82)+1</f>
        <v>75</v>
      </c>
      <c r="B83" s="62" t="s">
        <v>19</v>
      </c>
      <c r="C83" s="41"/>
      <c r="D83" s="41"/>
      <c r="E83" s="41"/>
      <c r="F83" s="42"/>
    </row>
    <row r="84" spans="1:6" ht="16.5" x14ac:dyDescent="0.3">
      <c r="A84" s="48">
        <f>COUNT(A$8:$A83)+1</f>
        <v>76</v>
      </c>
      <c r="B84" s="60"/>
      <c r="C84" s="15"/>
      <c r="D84" s="15"/>
      <c r="E84" s="15"/>
      <c r="F84" s="16"/>
    </row>
    <row r="85" spans="1:6" ht="16.5" x14ac:dyDescent="0.3">
      <c r="A85" s="48">
        <f>COUNT(A$8:$A84)+1</f>
        <v>77</v>
      </c>
      <c r="B85" s="61" t="s">
        <v>21</v>
      </c>
      <c r="C85" s="41"/>
      <c r="D85" s="41"/>
      <c r="E85" s="41"/>
      <c r="F85" s="42"/>
    </row>
    <row r="86" spans="1:6" ht="16.5" x14ac:dyDescent="0.3">
      <c r="A86" s="48">
        <f>COUNT(A$8:$A85)+1</f>
        <v>78</v>
      </c>
      <c r="B86" s="60" t="s">
        <v>0</v>
      </c>
      <c r="C86" s="15"/>
      <c r="D86" s="15"/>
      <c r="E86" s="15"/>
      <c r="F86" s="16"/>
    </row>
    <row r="87" spans="1:6" ht="16.5" x14ac:dyDescent="0.3">
      <c r="A87" s="48">
        <f>COUNT(A$8:$A86)+1</f>
        <v>79</v>
      </c>
      <c r="B87" s="61" t="s">
        <v>22</v>
      </c>
      <c r="C87" s="15"/>
      <c r="D87" s="15"/>
      <c r="E87" s="15"/>
      <c r="F87" s="16"/>
    </row>
    <row r="88" spans="1:6" ht="16.5" x14ac:dyDescent="0.3">
      <c r="A88" s="48">
        <f>COUNT(A$8:$A87)+1</f>
        <v>80</v>
      </c>
      <c r="B88" s="62" t="s">
        <v>89</v>
      </c>
      <c r="C88" s="41"/>
      <c r="D88" s="41"/>
      <c r="E88" s="41"/>
      <c r="F88" s="42"/>
    </row>
    <row r="89" spans="1:6" ht="16.5" x14ac:dyDescent="0.3">
      <c r="A89" s="48">
        <f>COUNT(A$8:$A88)+1</f>
        <v>81</v>
      </c>
      <c r="B89" s="62" t="s">
        <v>90</v>
      </c>
      <c r="C89" s="41"/>
      <c r="D89" s="41"/>
      <c r="E89" s="41"/>
      <c r="F89" s="42"/>
    </row>
    <row r="90" spans="1:6" ht="16.5" x14ac:dyDescent="0.3">
      <c r="A90" s="48">
        <f>COUNT(A$8:$A89)+1</f>
        <v>82</v>
      </c>
      <c r="B90" s="62" t="s">
        <v>91</v>
      </c>
      <c r="C90" s="41"/>
      <c r="D90" s="41"/>
      <c r="E90" s="41"/>
      <c r="F90" s="42"/>
    </row>
    <row r="91" spans="1:6" ht="16.5" x14ac:dyDescent="0.3">
      <c r="A91" s="48">
        <f>COUNT(A$8:$A90)+1</f>
        <v>83</v>
      </c>
      <c r="B91" s="62" t="s">
        <v>92</v>
      </c>
      <c r="C91" s="41"/>
      <c r="D91" s="41"/>
      <c r="E91" s="41"/>
      <c r="F91" s="42"/>
    </row>
    <row r="92" spans="1:6" ht="16.5" x14ac:dyDescent="0.3">
      <c r="A92" s="48">
        <f>COUNT(A$8:$A91)+1</f>
        <v>84</v>
      </c>
      <c r="B92" s="62" t="s">
        <v>93</v>
      </c>
      <c r="C92" s="41"/>
      <c r="D92" s="41"/>
      <c r="E92" s="41"/>
      <c r="F92" s="42"/>
    </row>
    <row r="93" spans="1:6" ht="16.5" x14ac:dyDescent="0.3">
      <c r="A93" s="48">
        <f>COUNT(A$8:$A92)+1</f>
        <v>85</v>
      </c>
      <c r="B93" s="62" t="s">
        <v>94</v>
      </c>
      <c r="C93" s="41"/>
      <c r="D93" s="41"/>
      <c r="E93" s="41"/>
      <c r="F93" s="42"/>
    </row>
    <row r="94" spans="1:6" ht="17.25" thickBot="1" x14ac:dyDescent="0.35">
      <c r="A94" s="50">
        <f>COUNT(A$8:$A93)+1</f>
        <v>86</v>
      </c>
      <c r="B94" s="63" t="s">
        <v>95</v>
      </c>
      <c r="C94" s="43"/>
      <c r="D94" s="43"/>
      <c r="E94" s="43"/>
      <c r="F94" s="44"/>
    </row>
    <row r="95" spans="1:6" ht="16.5" x14ac:dyDescent="0.3">
      <c r="A95" s="11"/>
      <c r="B95" s="11"/>
      <c r="C95" s="11"/>
      <c r="D95" s="11"/>
      <c r="E95" s="11"/>
      <c r="F95" s="11"/>
    </row>
    <row r="96" spans="1:6" ht="16.5" x14ac:dyDescent="0.3">
      <c r="A96" s="11"/>
      <c r="B96" s="11"/>
      <c r="C96" s="11"/>
      <c r="D96" s="11"/>
      <c r="E96" s="11"/>
      <c r="F96" s="11"/>
    </row>
    <row r="97" spans="1:8" ht="17.25" thickBot="1" x14ac:dyDescent="0.35">
      <c r="A97" s="11"/>
      <c r="B97" s="10" t="s">
        <v>23</v>
      </c>
      <c r="C97" s="11"/>
      <c r="D97" s="11"/>
      <c r="E97" s="11"/>
      <c r="F97" s="11"/>
    </row>
    <row r="98" spans="1:8" ht="16.5" x14ac:dyDescent="0.3">
      <c r="A98" s="11"/>
      <c r="B98" s="18" t="s">
        <v>24</v>
      </c>
      <c r="C98" s="4" t="s">
        <v>1</v>
      </c>
      <c r="D98" s="4" t="s">
        <v>2</v>
      </c>
      <c r="E98" s="5" t="s">
        <v>3</v>
      </c>
      <c r="F98" s="11"/>
      <c r="H98" s="2" t="s">
        <v>0</v>
      </c>
    </row>
    <row r="99" spans="1:8" ht="16.5" x14ac:dyDescent="0.3">
      <c r="A99" s="11"/>
      <c r="B99" s="14" t="s">
        <v>25</v>
      </c>
      <c r="C99" s="15">
        <f>COUNTA(C9:C94)</f>
        <v>0</v>
      </c>
      <c r="D99" s="15">
        <f>COUNTA(D9:D94)</f>
        <v>0</v>
      </c>
      <c r="E99" s="16">
        <f>COUNTA(E9:E94)</f>
        <v>0</v>
      </c>
      <c r="F99" s="11"/>
    </row>
    <row r="100" spans="1:8" ht="17.25" thickBot="1" x14ac:dyDescent="0.35">
      <c r="A100" s="11"/>
      <c r="B100" s="17" t="s">
        <v>26</v>
      </c>
      <c r="C100" s="19" t="e">
        <f>C99/SUM($C$99:$E$99)</f>
        <v>#DIV/0!</v>
      </c>
      <c r="D100" s="19" t="e">
        <f>D99/SUM($C$99:$E$99)</f>
        <v>#DIV/0!</v>
      </c>
      <c r="E100" s="20" t="e">
        <f>E99/SUM($C$99:$E$99)</f>
        <v>#DIV/0!</v>
      </c>
      <c r="F100" s="11"/>
    </row>
    <row r="101" spans="1:8" ht="16.5" x14ac:dyDescent="0.3">
      <c r="A101" s="7"/>
      <c r="B101" s="7"/>
      <c r="C101" s="7"/>
      <c r="D101" s="7"/>
      <c r="E101" s="7"/>
      <c r="F101" s="7"/>
    </row>
    <row r="102" spans="1:8" ht="16.5" x14ac:dyDescent="0.3">
      <c r="A102" s="7"/>
      <c r="B102" s="7"/>
      <c r="C102" s="7"/>
      <c r="D102" s="7"/>
      <c r="E102" s="7"/>
      <c r="F102" s="7"/>
    </row>
    <row r="103" spans="1:8" ht="16.5" x14ac:dyDescent="0.3">
      <c r="A103" s="21" t="s">
        <v>31</v>
      </c>
      <c r="B103" s="21"/>
      <c r="C103" s="7"/>
      <c r="D103" s="7"/>
      <c r="E103" s="7"/>
      <c r="F103" s="7"/>
    </row>
    <row r="104" spans="1:8" ht="16.5" x14ac:dyDescent="0.3">
      <c r="A104" s="39" t="s">
        <v>0</v>
      </c>
      <c r="B104" s="39"/>
      <c r="C104" s="40"/>
      <c r="D104" s="40"/>
      <c r="E104" s="40"/>
      <c r="F104" s="40"/>
    </row>
    <row r="105" spans="1:8" ht="16.5" x14ac:dyDescent="0.3">
      <c r="A105" s="22" t="s">
        <v>32</v>
      </c>
      <c r="B105" s="22"/>
      <c r="C105" s="7"/>
      <c r="D105" s="7"/>
      <c r="E105" s="7"/>
      <c r="F105" s="7"/>
    </row>
    <row r="106" spans="1:8" ht="16.5" x14ac:dyDescent="0.3">
      <c r="A106" s="39"/>
      <c r="B106" s="39"/>
      <c r="C106" s="40"/>
      <c r="D106" s="40"/>
      <c r="E106" s="40"/>
      <c r="F106" s="40"/>
    </row>
    <row r="107" spans="1:8" ht="16.5" x14ac:dyDescent="0.3">
      <c r="A107" s="7"/>
      <c r="B107" s="7"/>
      <c r="C107" s="7"/>
      <c r="D107" s="7"/>
      <c r="E107" s="7"/>
      <c r="F107" s="7"/>
    </row>
    <row r="108" spans="1:8" x14ac:dyDescent="0.2">
      <c r="A108" s="3"/>
      <c r="B108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KE-00</vt:lpstr>
      <vt:lpstr>Alapa</vt:lpstr>
      <vt:lpstr>Import_M</vt:lpstr>
      <vt:lpstr>Import_O</vt:lpstr>
      <vt:lpstr>Import_F</vt:lpstr>
      <vt:lpstr>'KE-00'!Nyomtatási_cím</vt:lpstr>
      <vt:lpstr>'KE-00'!Nyomtatási_terület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v.1.20.2.0.0#2020-04-22</dc:description>
  <cp:lastPrinted>2014-08-04T08:51:29Z</cp:lastPrinted>
  <dcterms:created xsi:type="dcterms:W3CDTF">2011-02-03T08:36:44Z</dcterms:created>
  <dcterms:modified xsi:type="dcterms:W3CDTF">2020-04-15T08:44:38Z</dcterms:modified>
</cp:coreProperties>
</file>