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3. KK Kockázatfeltárás, tervezés\4.3.1. KK Környezet, szabályozás, csalás\"/>
    </mc:Choice>
  </mc:AlternateContent>
  <bookViews>
    <workbookView xWindow="180" yWindow="795" windowWidth="7725" windowHeight="8010"/>
  </bookViews>
  <sheets>
    <sheet name="KK-04-01" sheetId="101" r:id="rId1"/>
    <sheet name="Alapa" sheetId="99" r:id="rId2"/>
    <sheet name="Import_M" sheetId="18" r:id="rId3"/>
    <sheet name="Import_O" sheetId="19" r:id="rId4"/>
    <sheet name="Import_F" sheetId="20" r:id="rId5"/>
    <sheet name="Import_FK" sheetId="100" r:id="rId6"/>
  </sheets>
  <externalReferences>
    <externalReference r:id="rId7"/>
    <externalReference r:id="rId8"/>
  </externalReferences>
  <definedNames>
    <definedName name="_xlnm.Database">[1]Tartalomj.!$A$1:$D$108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KörlevMező">'[2]#HIV'!$A$1</definedName>
    <definedName name="_xlnm.Print_Titles" localSheetId="0">'KK-04-01'!$12:$12</definedName>
    <definedName name="TABLE" localSheetId="1">Alapa!$C$27:$C$27</definedName>
    <definedName name="TABLE_2" localSheetId="1">Alapa!$C$27:$C$27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20" i="101" l="1"/>
  <c r="A21" i="101"/>
  <c r="A15" i="101"/>
  <c r="A18" i="101" s="1"/>
  <c r="A16" i="101"/>
  <c r="A19" i="101" s="1"/>
  <c r="A17" i="101"/>
  <c r="A14" i="101"/>
  <c r="D439" i="101"/>
  <c r="E439" i="101"/>
  <c r="C438" i="101"/>
  <c r="D438" i="101"/>
  <c r="A22" i="101" l="1"/>
  <c r="A23" i="101" l="1"/>
  <c r="A24" i="101" l="1"/>
  <c r="A25" i="101" l="1"/>
  <c r="A26" i="101" l="1"/>
  <c r="A28" i="101"/>
  <c r="A27" i="101"/>
  <c r="A29" i="101" l="1"/>
  <c r="A30" i="101" l="1"/>
  <c r="A31" i="101" l="1"/>
  <c r="A32" i="101" s="1"/>
  <c r="A33" i="101"/>
  <c r="A34" i="101" s="1"/>
  <c r="A35" i="101" s="1"/>
  <c r="A36" i="101"/>
  <c r="A37" i="101" s="1"/>
  <c r="A38" i="101"/>
  <c r="A39" i="101" s="1"/>
  <c r="A40" i="101" s="1"/>
  <c r="A41" i="101" s="1"/>
  <c r="A42" i="101" s="1"/>
  <c r="A43" i="101" s="1"/>
  <c r="A44" i="101" s="1"/>
  <c r="A45" i="101" s="1"/>
  <c r="A46" i="101" s="1"/>
  <c r="A47" i="101" s="1"/>
  <c r="A48" i="101" s="1"/>
  <c r="A49" i="101" s="1"/>
  <c r="A50" i="101" s="1"/>
  <c r="A51" i="101" s="1"/>
  <c r="A52" i="101" s="1"/>
  <c r="A53" i="101" s="1"/>
  <c r="A54" i="101" s="1"/>
  <c r="A55" i="101" s="1"/>
  <c r="A56" i="101" s="1"/>
  <c r="A57" i="101" s="1"/>
  <c r="A58" i="101" s="1"/>
  <c r="A59" i="101" s="1"/>
  <c r="A60" i="101" s="1"/>
  <c r="A61" i="101" s="1"/>
  <c r="A62" i="101" s="1"/>
  <c r="A63" i="101" s="1"/>
  <c r="A64" i="101" s="1"/>
  <c r="A65" i="101" s="1"/>
  <c r="A66" i="101" s="1"/>
  <c r="A67" i="101" s="1"/>
  <c r="A68" i="101" s="1"/>
  <c r="A69" i="101" s="1"/>
  <c r="A70" i="101" s="1"/>
  <c r="A71" i="101" s="1"/>
  <c r="A72" i="101" s="1"/>
  <c r="A73" i="101" s="1"/>
  <c r="A74" i="101" s="1"/>
  <c r="A75" i="101" s="1"/>
  <c r="A76" i="101" s="1"/>
  <c r="A77" i="101" s="1"/>
  <c r="A78" i="101" s="1"/>
  <c r="A79" i="101" s="1"/>
  <c r="A80" i="101" s="1"/>
  <c r="A81" i="101" s="1"/>
  <c r="A82" i="101" s="1"/>
  <c r="A83" i="101" s="1"/>
  <c r="A84" i="101" s="1"/>
  <c r="A85" i="101" s="1"/>
  <c r="A86" i="101" s="1"/>
  <c r="A87" i="101" s="1"/>
  <c r="A88" i="101" s="1"/>
  <c r="A89" i="101" s="1"/>
  <c r="A90" i="101" s="1"/>
  <c r="A91" i="101" s="1"/>
  <c r="A92" i="101" s="1"/>
  <c r="A93" i="101" s="1"/>
  <c r="A94" i="101" s="1"/>
  <c r="A95" i="101" s="1"/>
  <c r="A96" i="101" s="1"/>
  <c r="A97" i="101" s="1"/>
  <c r="A98" i="101" s="1"/>
  <c r="A99" i="101" s="1"/>
  <c r="A100" i="101" s="1"/>
  <c r="A101" i="101" s="1"/>
  <c r="A102" i="101" s="1"/>
  <c r="A103" i="101" s="1"/>
  <c r="A104" i="101" s="1"/>
  <c r="A105" i="101" s="1"/>
  <c r="A106" i="101" s="1"/>
  <c r="A107" i="101" s="1"/>
  <c r="A108" i="101" s="1"/>
  <c r="A109" i="101" s="1"/>
  <c r="A110" i="101" s="1"/>
  <c r="A111" i="101" s="1"/>
  <c r="A112" i="101" s="1"/>
  <c r="A113" i="101" s="1"/>
  <c r="A114" i="101" s="1"/>
  <c r="A115" i="101" s="1"/>
  <c r="A116" i="101" s="1"/>
  <c r="A117" i="101" s="1"/>
  <c r="A118" i="101" s="1"/>
  <c r="A119" i="101" s="1"/>
  <c r="A120" i="101" s="1"/>
  <c r="A121" i="101" s="1"/>
  <c r="A122" i="101" s="1"/>
  <c r="A123" i="101" s="1"/>
  <c r="A124" i="101" s="1"/>
  <c r="A125" i="101" s="1"/>
  <c r="A126" i="101" s="1"/>
  <c r="A127" i="101" s="1"/>
  <c r="A128" i="101" s="1"/>
  <c r="A129" i="101" s="1"/>
  <c r="A130" i="101" s="1"/>
  <c r="A131" i="101" s="1"/>
  <c r="A132" i="101" s="1"/>
  <c r="A133" i="101" s="1"/>
  <c r="A134" i="101" s="1"/>
  <c r="A135" i="101" s="1"/>
  <c r="A136" i="101" s="1"/>
  <c r="A137" i="101" s="1"/>
  <c r="A138" i="101" s="1"/>
  <c r="A139" i="101" s="1"/>
  <c r="A140" i="101" s="1"/>
  <c r="A141" i="101" s="1"/>
  <c r="A142" i="101" s="1"/>
  <c r="A143" i="101" s="1"/>
  <c r="A144" i="101" s="1"/>
  <c r="A145" i="101" s="1"/>
  <c r="A146" i="101" s="1"/>
  <c r="A147" i="101" s="1"/>
  <c r="A148" i="101" s="1"/>
  <c r="A149" i="101" s="1"/>
  <c r="A150" i="101" s="1"/>
  <c r="A151" i="101" s="1"/>
  <c r="A152" i="101" s="1"/>
  <c r="A153" i="101" s="1"/>
  <c r="A154" i="101" s="1"/>
  <c r="A155" i="101" s="1"/>
  <c r="A156" i="101" s="1"/>
  <c r="A157" i="101" s="1"/>
  <c r="A158" i="101" s="1"/>
  <c r="A159" i="101" s="1"/>
  <c r="A160" i="101" s="1"/>
  <c r="A161" i="101" s="1"/>
  <c r="A162" i="101" s="1"/>
  <c r="A163" i="101" s="1"/>
  <c r="A164" i="101" s="1"/>
  <c r="A165" i="101" s="1"/>
  <c r="A166" i="101" s="1"/>
  <c r="A167" i="101" s="1"/>
  <c r="A168" i="101" s="1"/>
  <c r="A169" i="101" s="1"/>
  <c r="A170" i="101" s="1"/>
  <c r="A171" i="101" s="1"/>
  <c r="A172" i="101" s="1"/>
  <c r="A173" i="101" s="1"/>
  <c r="A174" i="101" s="1"/>
  <c r="A175" i="101" s="1"/>
  <c r="A176" i="101" s="1"/>
  <c r="A177" i="101" s="1"/>
  <c r="A178" i="101" s="1"/>
  <c r="A179" i="101" s="1"/>
  <c r="A180" i="101" s="1"/>
  <c r="A181" i="101" s="1"/>
  <c r="A182" i="101" s="1"/>
  <c r="A183" i="101" s="1"/>
  <c r="A184" i="101" s="1"/>
  <c r="A185" i="101" s="1"/>
  <c r="A186" i="101" s="1"/>
  <c r="A187" i="101" s="1"/>
  <c r="A188" i="101" s="1"/>
  <c r="A189" i="101" s="1"/>
  <c r="A190" i="101" s="1"/>
  <c r="A191" i="101" s="1"/>
  <c r="A192" i="101" s="1"/>
  <c r="A193" i="101" s="1"/>
  <c r="A194" i="101" s="1"/>
  <c r="A195" i="101" s="1"/>
  <c r="A196" i="101" s="1"/>
  <c r="A197" i="101" s="1"/>
  <c r="A198" i="101" s="1"/>
  <c r="A199" i="101" s="1"/>
  <c r="A200" i="101" s="1"/>
  <c r="A201" i="101" s="1"/>
  <c r="A202" i="101" s="1"/>
  <c r="A203" i="101" s="1"/>
  <c r="A204" i="101" s="1"/>
  <c r="A205" i="101" s="1"/>
  <c r="A206" i="101" s="1"/>
  <c r="A207" i="101" s="1"/>
  <c r="A208" i="101" s="1"/>
  <c r="A209" i="101" s="1"/>
  <c r="A210" i="101" s="1"/>
  <c r="A211" i="101" s="1"/>
  <c r="A212" i="101" s="1"/>
  <c r="A213" i="101" s="1"/>
  <c r="A214" i="101" s="1"/>
  <c r="A215" i="101" s="1"/>
  <c r="A216" i="101" s="1"/>
  <c r="A217" i="101" s="1"/>
  <c r="A218" i="101" s="1"/>
  <c r="A219" i="101" s="1"/>
  <c r="A220" i="101" s="1"/>
  <c r="A221" i="101" s="1"/>
  <c r="A222" i="101" s="1"/>
  <c r="A223" i="101" s="1"/>
  <c r="A224" i="101" s="1"/>
  <c r="A225" i="101" s="1"/>
  <c r="A226" i="101" s="1"/>
  <c r="A227" i="101" s="1"/>
  <c r="A228" i="101" s="1"/>
  <c r="A229" i="101" s="1"/>
  <c r="A230" i="101" s="1"/>
  <c r="A231" i="101" s="1"/>
  <c r="A232" i="101" s="1"/>
  <c r="A233" i="101" s="1"/>
  <c r="A234" i="101" s="1"/>
  <c r="A235" i="101" s="1"/>
  <c r="A236" i="101" s="1"/>
  <c r="A237" i="101" s="1"/>
  <c r="A238" i="101" s="1"/>
  <c r="A239" i="101" s="1"/>
  <c r="A240" i="101" s="1"/>
  <c r="A241" i="101" s="1"/>
  <c r="A242" i="101" s="1"/>
  <c r="A243" i="101" s="1"/>
  <c r="A244" i="101" s="1"/>
  <c r="A245" i="101" s="1"/>
  <c r="A246" i="101" s="1"/>
  <c r="A247" i="101" s="1"/>
  <c r="A248" i="101" s="1"/>
  <c r="A249" i="101" s="1"/>
  <c r="A250" i="101" s="1"/>
  <c r="A251" i="101" s="1"/>
  <c r="A252" i="101" s="1"/>
  <c r="A253" i="101" s="1"/>
  <c r="A254" i="101" s="1"/>
  <c r="A255" i="101" s="1"/>
  <c r="A256" i="101" s="1"/>
  <c r="A257" i="101" s="1"/>
  <c r="A258" i="101" s="1"/>
  <c r="A259" i="101" s="1"/>
  <c r="A260" i="101" s="1"/>
  <c r="A261" i="101" s="1"/>
  <c r="A262" i="101" s="1"/>
  <c r="A263" i="101" s="1"/>
  <c r="A264" i="101" s="1"/>
  <c r="A265" i="101" s="1"/>
  <c r="A266" i="101" s="1"/>
  <c r="A267" i="101" s="1"/>
  <c r="A268" i="101" s="1"/>
  <c r="A269" i="101" s="1"/>
  <c r="A270" i="101" s="1"/>
  <c r="A271" i="101" s="1"/>
  <c r="A272" i="101" s="1"/>
  <c r="A273" i="101" s="1"/>
  <c r="A274" i="101" s="1"/>
  <c r="A275" i="101" s="1"/>
  <c r="A276" i="101" s="1"/>
  <c r="A277" i="101" s="1"/>
  <c r="A278" i="101" s="1"/>
  <c r="A279" i="101" s="1"/>
  <c r="A280" i="101" s="1"/>
  <c r="A281" i="101" s="1"/>
  <c r="A282" i="101" s="1"/>
  <c r="A283" i="101" s="1"/>
  <c r="A284" i="101" s="1"/>
  <c r="A285" i="101" s="1"/>
  <c r="A286" i="101" s="1"/>
  <c r="A287" i="101" s="1"/>
  <c r="A288" i="101" s="1"/>
  <c r="A289" i="101" s="1"/>
  <c r="A290" i="101" s="1"/>
  <c r="A291" i="101" s="1"/>
  <c r="A292" i="101" s="1"/>
  <c r="A293" i="101" s="1"/>
  <c r="A294" i="101" s="1"/>
  <c r="A295" i="101" s="1"/>
  <c r="A296" i="101" s="1"/>
  <c r="A297" i="101" s="1"/>
  <c r="A298" i="101" s="1"/>
  <c r="A299" i="101" s="1"/>
  <c r="A300" i="101" s="1"/>
  <c r="A301" i="101" s="1"/>
  <c r="A302" i="101" s="1"/>
  <c r="A303" i="101" s="1"/>
  <c r="A304" i="101" s="1"/>
  <c r="A305" i="101" s="1"/>
  <c r="A306" i="101" s="1"/>
  <c r="A307" i="101" s="1"/>
  <c r="A308" i="101" s="1"/>
  <c r="A309" i="101" s="1"/>
  <c r="A310" i="101" s="1"/>
  <c r="A311" i="101" s="1"/>
  <c r="A312" i="101" s="1"/>
  <c r="A313" i="101" s="1"/>
  <c r="A314" i="101" s="1"/>
  <c r="A315" i="101" s="1"/>
  <c r="A316" i="101" s="1"/>
  <c r="A317" i="101" s="1"/>
  <c r="A318" i="101" s="1"/>
  <c r="A319" i="101" s="1"/>
  <c r="A320" i="101" s="1"/>
  <c r="A321" i="101" s="1"/>
  <c r="A322" i="101" s="1"/>
  <c r="A323" i="101" s="1"/>
  <c r="A324" i="101" s="1"/>
  <c r="A325" i="101" s="1"/>
  <c r="A326" i="101" s="1"/>
  <c r="A327" i="101" s="1"/>
  <c r="A328" i="101" s="1"/>
  <c r="A329" i="101" s="1"/>
  <c r="A330" i="101" s="1"/>
  <c r="A331" i="101" s="1"/>
  <c r="A332" i="101" s="1"/>
  <c r="A333" i="101" s="1"/>
  <c r="A334" i="101" s="1"/>
  <c r="A335" i="101" s="1"/>
  <c r="A336" i="101" s="1"/>
  <c r="A337" i="101" s="1"/>
  <c r="A338" i="101" s="1"/>
  <c r="A339" i="101" s="1"/>
  <c r="A340" i="101" s="1"/>
  <c r="A341" i="101" s="1"/>
  <c r="A342" i="101" s="1"/>
  <c r="A343" i="101" s="1"/>
  <c r="A344" i="101" s="1"/>
  <c r="A345" i="101" s="1"/>
  <c r="A346" i="101" s="1"/>
  <c r="A347" i="101" s="1"/>
  <c r="A348" i="101" s="1"/>
  <c r="A349" i="101" s="1"/>
  <c r="A350" i="101" s="1"/>
  <c r="A351" i="101" s="1"/>
  <c r="A352" i="101" s="1"/>
  <c r="A353" i="101" s="1"/>
  <c r="A354" i="101" s="1"/>
  <c r="A355" i="101" s="1"/>
  <c r="A356" i="101" s="1"/>
  <c r="A357" i="101" s="1"/>
  <c r="A358" i="101" s="1"/>
  <c r="A359" i="101" s="1"/>
  <c r="A360" i="101" s="1"/>
  <c r="A361" i="101" s="1"/>
  <c r="A362" i="101" s="1"/>
  <c r="A363" i="101" s="1"/>
  <c r="A364" i="101" s="1"/>
  <c r="A365" i="101" s="1"/>
  <c r="A366" i="101" s="1"/>
  <c r="A367" i="101" s="1"/>
  <c r="A368" i="101" s="1"/>
  <c r="A369" i="101" s="1"/>
  <c r="A370" i="101" s="1"/>
  <c r="A371" i="101" s="1"/>
  <c r="A372" i="101" s="1"/>
  <c r="A373" i="101" s="1"/>
  <c r="A374" i="101" s="1"/>
  <c r="A375" i="101" s="1"/>
  <c r="A376" i="101" s="1"/>
  <c r="A377" i="101" s="1"/>
  <c r="A378" i="101" s="1"/>
  <c r="A379" i="101" s="1"/>
  <c r="A380" i="101" s="1"/>
  <c r="A381" i="101" s="1"/>
  <c r="A382" i="101" s="1"/>
  <c r="A383" i="101" s="1"/>
  <c r="A384" i="101" s="1"/>
  <c r="A385" i="101" s="1"/>
  <c r="A386" i="101" s="1"/>
  <c r="A387" i="101" s="1"/>
  <c r="A388" i="101" s="1"/>
  <c r="A389" i="101" s="1"/>
  <c r="A390" i="101" s="1"/>
  <c r="A391" i="101" s="1"/>
  <c r="A392" i="101" s="1"/>
  <c r="A393" i="101" s="1"/>
  <c r="A394" i="101" s="1"/>
  <c r="A395" i="101" s="1"/>
  <c r="A396" i="101" s="1"/>
  <c r="A397" i="101" s="1"/>
  <c r="A398" i="101" s="1"/>
  <c r="A399" i="101" s="1"/>
  <c r="A400" i="101" s="1"/>
  <c r="A401" i="101" s="1"/>
  <c r="A402" i="101" s="1"/>
  <c r="A403" i="101" s="1"/>
  <c r="A404" i="101" s="1"/>
  <c r="A405" i="101" s="1"/>
  <c r="A406" i="101" s="1"/>
  <c r="A407" i="101" s="1"/>
  <c r="A408" i="101" s="1"/>
  <c r="A409" i="101" s="1"/>
  <c r="A410" i="101" s="1"/>
  <c r="A411" i="101" s="1"/>
  <c r="A412" i="101" s="1"/>
  <c r="A413" i="101" s="1"/>
  <c r="A414" i="101" s="1"/>
  <c r="A415" i="101" s="1"/>
  <c r="A416" i="101" s="1"/>
  <c r="A417" i="101" s="1"/>
  <c r="A418" i="101" s="1"/>
  <c r="A419" i="101" s="1"/>
  <c r="A420" i="101" s="1"/>
  <c r="A421" i="101" s="1"/>
  <c r="A422" i="101" s="1"/>
  <c r="A423" i="101" s="1"/>
  <c r="A424" i="101" s="1"/>
  <c r="A425" i="101" s="1"/>
  <c r="A426" i="101" s="1"/>
  <c r="A427" i="101" s="1"/>
  <c r="A428" i="101" s="1"/>
  <c r="A429" i="101" s="1"/>
  <c r="A430" i="101" s="1"/>
  <c r="A431" i="101" s="1"/>
  <c r="A432" i="101" s="1"/>
  <c r="A433" i="101" s="1"/>
  <c r="I438" i="101" l="1"/>
  <c r="H438" i="101"/>
  <c r="G438" i="101"/>
  <c r="F438" i="101"/>
  <c r="E438" i="101"/>
  <c r="G6" i="101"/>
  <c r="G5" i="101"/>
  <c r="A5" i="101"/>
  <c r="A4" i="101"/>
  <c r="I2" i="101"/>
  <c r="G2" i="101"/>
  <c r="F439" i="101" l="1"/>
  <c r="H439" i="101"/>
  <c r="I439" i="101"/>
  <c r="G439" i="101"/>
  <c r="D119" i="99" l="1"/>
  <c r="C96" i="99"/>
  <c r="D121" i="99"/>
  <c r="C124" i="99"/>
  <c r="D124" i="99"/>
  <c r="C114" i="99"/>
  <c r="C125" i="99"/>
  <c r="C105" i="99"/>
  <c r="C102" i="99"/>
  <c r="C110" i="99"/>
  <c r="C109" i="99"/>
  <c r="D111" i="99"/>
  <c r="D109" i="99"/>
  <c r="D108" i="99"/>
  <c r="D125" i="99"/>
  <c r="D104" i="99"/>
  <c r="D118" i="99"/>
  <c r="D122" i="99"/>
  <c r="D112" i="99" l="1"/>
  <c r="C97" i="99"/>
  <c r="D113" i="99"/>
  <c r="E119" i="99"/>
  <c r="D120" i="99"/>
  <c r="D110" i="99"/>
  <c r="D103" i="99"/>
  <c r="D116" i="99"/>
  <c r="D114" i="99"/>
  <c r="D100" i="99"/>
  <c r="D115" i="99"/>
  <c r="D105" i="99"/>
  <c r="D106" i="99"/>
  <c r="D107" i="99"/>
  <c r="D101" i="99"/>
  <c r="E121" i="99"/>
  <c r="E111" i="99"/>
  <c r="E124" i="99"/>
  <c r="E118" i="99"/>
  <c r="E108" i="99"/>
  <c r="E122" i="99"/>
  <c r="E104" i="99"/>
  <c r="E112" i="99"/>
  <c r="E125" i="99"/>
  <c r="E109" i="99"/>
  <c r="E113" i="99" l="1"/>
  <c r="D102" i="99"/>
  <c r="C118" i="99"/>
  <c r="F118" i="99"/>
  <c r="F121" i="99"/>
  <c r="C121" i="99"/>
  <c r="C122" i="99"/>
  <c r="C113" i="99"/>
  <c r="F113" i="99"/>
  <c r="E103" i="99"/>
  <c r="E102" i="99"/>
  <c r="F104" i="99"/>
  <c r="C104" i="99"/>
  <c r="F108" i="99"/>
  <c r="C108" i="99"/>
  <c r="F112" i="99"/>
  <c r="C112" i="99"/>
  <c r="C111" i="99"/>
  <c r="F110" i="99"/>
  <c r="E110" i="99"/>
  <c r="E120" i="99"/>
  <c r="F96" i="99"/>
  <c r="F102" i="99"/>
  <c r="F109" i="99"/>
  <c r="F124" i="99"/>
  <c r="F111" i="99"/>
  <c r="F125" i="99"/>
  <c r="E107" i="99"/>
  <c r="E106" i="99"/>
  <c r="F122" i="99"/>
  <c r="E115" i="99"/>
  <c r="E114" i="99"/>
  <c r="E116" i="99"/>
  <c r="E101" i="99"/>
  <c r="F105" i="99"/>
  <c r="E105" i="99"/>
  <c r="E100" i="99"/>
  <c r="F114" i="99"/>
  <c r="F120" i="99" l="1"/>
  <c r="C120" i="99"/>
  <c r="F116" i="99"/>
  <c r="C116" i="99"/>
  <c r="C115" i="99"/>
  <c r="F115" i="99"/>
  <c r="F119" i="99"/>
  <c r="C119" i="99"/>
  <c r="F107" i="99"/>
  <c r="C107" i="99"/>
  <c r="C101" i="99"/>
  <c r="F101" i="99"/>
  <c r="F100" i="99"/>
  <c r="C100" i="99"/>
  <c r="F106" i="99"/>
  <c r="C106" i="99"/>
  <c r="F103" i="99"/>
  <c r="C103" i="99"/>
  <c r="F97" i="99"/>
</calcChain>
</file>

<file path=xl/sharedStrings.xml><?xml version="1.0" encoding="utf-8"?>
<sst xmlns="http://schemas.openxmlformats.org/spreadsheetml/2006/main" count="469" uniqueCount="267">
  <si>
    <t>Cél:</t>
  </si>
  <si>
    <t>Saját tőke</t>
  </si>
  <si>
    <t>Mérlegsor</t>
  </si>
  <si>
    <t>Immateriális javak</t>
  </si>
  <si>
    <t>Tárgyi eszközök</t>
  </si>
  <si>
    <t>Befektetett pénzügyi eszközök</t>
  </si>
  <si>
    <t>Követelések</t>
  </si>
  <si>
    <t>Értékpapírok</t>
  </si>
  <si>
    <t>Pénzeszközök</t>
  </si>
  <si>
    <t>Aktív időbeli elhatárolások</t>
  </si>
  <si>
    <t xml:space="preserve"> &lt; Tartalom</t>
  </si>
  <si>
    <t xml:space="preserve">Készítette: </t>
  </si>
  <si>
    <t xml:space="preserve">Dátum: </t>
  </si>
  <si>
    <t>Készítette:</t>
  </si>
  <si>
    <t>Sorsz.</t>
  </si>
  <si>
    <t>VIZSGÁLAT</t>
  </si>
  <si>
    <t>KIÉRTÉKELÉS:</t>
  </si>
  <si>
    <t>ÖSSZESEN</t>
  </si>
  <si>
    <t>DARAB</t>
  </si>
  <si>
    <t>MEGOSZLÁS</t>
  </si>
  <si>
    <t>Eredmény:</t>
  </si>
  <si>
    <t>Ellenőrizte:</t>
  </si>
  <si>
    <t>Céltartalékok</t>
  </si>
  <si>
    <t>Rövid lejáratú kötelezettségek</t>
  </si>
  <si>
    <t>Passzív időbeli elhatárolások</t>
  </si>
  <si>
    <t>Anyagjellegű ráfordítások</t>
  </si>
  <si>
    <t>Személyi jellegű ráfordítások</t>
  </si>
  <si>
    <t xml:space="preserve">Következtetés: </t>
  </si>
  <si>
    <t>◄◄ NEM SZERKESZTHETŐ SOR !!</t>
  </si>
  <si>
    <t>Értékesítés nettó árbevétele</t>
  </si>
  <si>
    <t>Tervezett</t>
  </si>
  <si>
    <t>Tény</t>
  </si>
  <si>
    <t>Lényegesség a pénzügyi kimutatás szintjén</t>
  </si>
  <si>
    <t>Egyértelműen elhanyagolható</t>
  </si>
  <si>
    <t>Hibahatár</t>
  </si>
  <si>
    <t>Kockázatbecslés</t>
  </si>
  <si>
    <t>Hibás állítás</t>
  </si>
  <si>
    <t>1. Sajátos ügyletcsop., szla. egyenleg</t>
  </si>
  <si>
    <t>2. Sajátos ügyletcsop., szla. egyenleg</t>
  </si>
  <si>
    <t>Készletek</t>
  </si>
  <si>
    <t>Hátrasorolt kötelezettségek</t>
  </si>
  <si>
    <t>Aktivált saját teljesítmények értéke</t>
  </si>
  <si>
    <t>Egyéb bevételek</t>
  </si>
  <si>
    <t>Pénzügyi műveletek bevételei</t>
  </si>
  <si>
    <t>Értékcsökkenési leírás</t>
  </si>
  <si>
    <t>Egyéb ráfordítások</t>
  </si>
  <si>
    <t>Pénzügyi műveletek ráfordításai</t>
  </si>
  <si>
    <t>ISA 315</t>
  </si>
  <si>
    <t>KK-04-01</t>
  </si>
  <si>
    <t>Számlarend</t>
  </si>
  <si>
    <t>A lényeges hibás állítás kockázatainak azonosítása és felmérése a gazdálkodó környezetének és belső számviteli szabályozásának megismerésén keresztül.</t>
  </si>
  <si>
    <t>Általános kérdések vizsgálata</t>
  </si>
  <si>
    <t>Döntési/hatásköri/utalványozási/aláírási jogosultságok</t>
  </si>
  <si>
    <t>A számviteli szabályozások köre, (aktualitása)</t>
  </si>
  <si>
    <t>Számviteli politika tartalma, célja</t>
  </si>
  <si>
    <t>A számviteli szabályozások cégi ismertsége</t>
  </si>
  <si>
    <t>A számviteli szabályozások számviteli dolgozókkal való betanítása, alkalmazásának ellenőrzése</t>
  </si>
  <si>
    <t>Audit részlegekkel, audit bizottságokkal való kapcsolat</t>
  </si>
  <si>
    <t>Számviteli törvény (SZTV) és sajátos számviteli szabályok rendelkezésre állása</t>
  </si>
  <si>
    <t>Számviteli Politika  értékelése</t>
  </si>
  <si>
    <t>Általános rész</t>
  </si>
  <si>
    <t>Részeinek, mellékleteinek  értékelése, meghatározottsága</t>
  </si>
  <si>
    <t>Készítésért felelős rögzítése</t>
  </si>
  <si>
    <t>Módosítások/hatálybaléptetések rendje,  állapota</t>
  </si>
  <si>
    <t>Időpont megadása</t>
  </si>
  <si>
    <t>- üzleti év</t>
  </si>
  <si>
    <t>- fordulónap</t>
  </si>
  <si>
    <t>- mérlegkészítési időpont</t>
  </si>
  <si>
    <t>- dátumozás</t>
  </si>
  <si>
    <t xml:space="preserve">- közzététel, hely </t>
  </si>
  <si>
    <t>Cégadatok</t>
  </si>
  <si>
    <t>- név</t>
  </si>
  <si>
    <t>- székhely/telephely</t>
  </si>
  <si>
    <t>- társasági forma</t>
  </si>
  <si>
    <t>- tevékenységi kör</t>
  </si>
  <si>
    <t>- cégjegyzékszám</t>
  </si>
  <si>
    <t xml:space="preserve">- adószám </t>
  </si>
  <si>
    <t>Beszámolás</t>
  </si>
  <si>
    <t>- formája</t>
  </si>
  <si>
    <t>- típusa</t>
  </si>
  <si>
    <t>- eredménykimutatás módja</t>
  </si>
  <si>
    <t>- kapcsolt minősítése</t>
  </si>
  <si>
    <t>- mérleg / eredménystruktúrája</t>
  </si>
  <si>
    <t>Kapcsolt vállalkozások köre és a kapcsolat minősítése</t>
  </si>
  <si>
    <t>Számviteli Törvénytől eltérések, indoklás</t>
  </si>
  <si>
    <t>- összevonás</t>
  </si>
  <si>
    <t>- részletezés</t>
  </si>
  <si>
    <t>- IAS alkalmazás</t>
  </si>
  <si>
    <t>Könyvvezetés típusa</t>
  </si>
  <si>
    <t>Zárlatok, könyvelési időszakok feladatai</t>
  </si>
  <si>
    <t>- nyitás</t>
  </si>
  <si>
    <t>- folyamatos könyvvezetés</t>
  </si>
  <si>
    <t>- havi zárlat</t>
  </si>
  <si>
    <t>- negyedéves zárlat</t>
  </si>
  <si>
    <t>- évközi beszámolók</t>
  </si>
  <si>
    <t>- éves zárlat</t>
  </si>
  <si>
    <t>Ellenőrzés, önellenőrzés</t>
  </si>
  <si>
    <t>- mértéke:</t>
  </si>
  <si>
    <t>= jelentős</t>
  </si>
  <si>
    <t>= lényeges</t>
  </si>
  <si>
    <t>- ideje</t>
  </si>
  <si>
    <t>- kezelése</t>
  </si>
  <si>
    <t>- bemutatása</t>
  </si>
  <si>
    <t>Jelentős, lényeges minősítések a mérlegtételeknél</t>
  </si>
  <si>
    <t>- kisösszegek kezelése</t>
  </si>
  <si>
    <t>Értékelési elvek</t>
  </si>
  <si>
    <t>- deviza/valutaelszámolások</t>
  </si>
  <si>
    <t>- évközi forgalmi tételes elszámolások</t>
  </si>
  <si>
    <t>- évvégi értékelések:</t>
  </si>
  <si>
    <t>= árfolyam/árfolyamkülönbözet</t>
  </si>
  <si>
    <t>= piaci ár/értékelési különbözet</t>
  </si>
  <si>
    <t>= piaci értékelések</t>
  </si>
  <si>
    <t>= értékvesztés/visszaírás</t>
  </si>
  <si>
    <t>= tervezett/terven felüli amortizációk</t>
  </si>
  <si>
    <t>Alkalmazott számviteli elvek</t>
  </si>
  <si>
    <t>Mérleg</t>
  </si>
  <si>
    <t>Befektetett eszközök</t>
  </si>
  <si>
    <t>- fogalma</t>
  </si>
  <si>
    <t>- nyilvántartása</t>
  </si>
  <si>
    <t>- saját előállítása</t>
  </si>
  <si>
    <t>- aktiválása/üzembe helyezése</t>
  </si>
  <si>
    <t>- értékelése/maradványértéke</t>
  </si>
  <si>
    <t>- értékhelyesbítése/piaci ára</t>
  </si>
  <si>
    <t>- kivezetése</t>
  </si>
  <si>
    <t>- amortizációja/kisösszegű kezelése</t>
  </si>
  <si>
    <t>- analitikája/leltára</t>
  </si>
  <si>
    <t>- csoportosítása:</t>
  </si>
  <si>
    <t>= SZVT szerinti megfelelés</t>
  </si>
  <si>
    <t>- csoportosítása</t>
  </si>
  <si>
    <t>- állományba vétele</t>
  </si>
  <si>
    <t>- értékelése/piaci ára</t>
  </si>
  <si>
    <t>-értékhelyesbítése / értékvesztése / visszaírása</t>
  </si>
  <si>
    <t>Forgóeszközök</t>
  </si>
  <si>
    <t>- értékhelyesbítése/visszaírása</t>
  </si>
  <si>
    <t>- rögzítése</t>
  </si>
  <si>
    <t>- értékelése</t>
  </si>
  <si>
    <t>- értékvesztése/visszaírása</t>
  </si>
  <si>
    <t>- elszámolása/kivezetése</t>
  </si>
  <si>
    <t>- értékhelyesbítése</t>
  </si>
  <si>
    <t>Kötelezettségek</t>
  </si>
  <si>
    <t>Passzív időbeni elhatárolások</t>
  </si>
  <si>
    <t>Eredménykimutatás</t>
  </si>
  <si>
    <t>- elszámolása</t>
  </si>
  <si>
    <t>- tárgyidőszakának minősítése</t>
  </si>
  <si>
    <t>Aktivált saját teljesítményérték</t>
  </si>
  <si>
    <t>Anyag jellegű ráfordítások</t>
  </si>
  <si>
    <t>Személyi jellegű kiadások</t>
  </si>
  <si>
    <t>Egyéb ráfordítás</t>
  </si>
  <si>
    <t>Pénzügyi eredmény</t>
  </si>
  <si>
    <t>Rendkívüli eredmény</t>
  </si>
  <si>
    <t>Eredményelszámolás</t>
  </si>
  <si>
    <t>Kiegészítő Melléklet</t>
  </si>
  <si>
    <t>Általános adatok</t>
  </si>
  <si>
    <t>- számviteli politika bemutatása</t>
  </si>
  <si>
    <t>- pénzügyi, vagyoni, jövedelmezőségi  helyzet bemutatása</t>
  </si>
  <si>
    <t>- előző évhez képesti változások bemutatása, magyarázata</t>
  </si>
  <si>
    <t>- ellenőrzés/önellenőrzés hatásainak bemutatása</t>
  </si>
  <si>
    <t>- év jellemzőinek bemutatása</t>
  </si>
  <si>
    <t>Mérleghez kapcsolódó kiegészítések (könyvön kívüli összefüggések bemutatása)</t>
  </si>
  <si>
    <t>Eredménykimutatáshoz kapcsolódó kiegészítések</t>
  </si>
  <si>
    <t>Tájékoztató adatok</t>
  </si>
  <si>
    <t>Üzleti jelentés</t>
  </si>
  <si>
    <t>Mellékletek</t>
  </si>
  <si>
    <t>Kapcsolatok számviteli rész-szabályozásokkal</t>
  </si>
  <si>
    <t>Kapcsolatok informatikai hátterekkel</t>
  </si>
  <si>
    <t>- analitikák rögzítése</t>
  </si>
  <si>
    <t>- kódjegyzékek rögzítése</t>
  </si>
  <si>
    <t>Főkönyvi Számlatükör</t>
  </si>
  <si>
    <t>Számlaosztályok</t>
  </si>
  <si>
    <t>Számlacsoportok</t>
  </si>
  <si>
    <t>- cégi sajátosságokhoz igazodás</t>
  </si>
  <si>
    <t>Analitikákkal való kapcsolat rögzítése</t>
  </si>
  <si>
    <t>Alapelvek rögzítése</t>
  </si>
  <si>
    <t>Rendező elvek rögzítése</t>
  </si>
  <si>
    <t>Háttér kézikönyvek/standardok rögzítése</t>
  </si>
  <si>
    <t>Gazdasági események könyvvezetési szabályainak rögzítése</t>
  </si>
  <si>
    <t>- végrehajtási elvek</t>
  </si>
  <si>
    <t>- tipizált események</t>
  </si>
  <si>
    <t>- növekedési/csökkenési jogcímek</t>
  </si>
  <si>
    <t>- más számlákkal való kapcsolatok</t>
  </si>
  <si>
    <t>- kapcsolódó bizonylatok</t>
  </si>
  <si>
    <t>- alternatívák közötti választások</t>
  </si>
  <si>
    <t>- analitikus nyilvántartások</t>
  </si>
  <si>
    <t>Értékelési Szabályzat</t>
  </si>
  <si>
    <t>Cél, tartalom, kapcsolatok tisztázása</t>
  </si>
  <si>
    <t>Eszközök/források értékelése</t>
  </si>
  <si>
    <t>- beszerzési ár</t>
  </si>
  <si>
    <t>- előállítási költség</t>
  </si>
  <si>
    <t>- aktivált érték</t>
  </si>
  <si>
    <t>- ráaktiválások, helyesbítések</t>
  </si>
  <si>
    <t>- sajátos állományba kerülések</t>
  </si>
  <si>
    <t>- árfolyam-elszámolások</t>
  </si>
  <si>
    <t>- értékcsökkenés/visszaírás</t>
  </si>
  <si>
    <t>- piaci értékelés</t>
  </si>
  <si>
    <t>- év végi értékelés</t>
  </si>
  <si>
    <t>- mérlegérték</t>
  </si>
  <si>
    <t>Bevételek/költségek, ráfordítások értékelése</t>
  </si>
  <si>
    <t>- forgalmi érték</t>
  </si>
  <si>
    <t>- érték módosítások</t>
  </si>
  <si>
    <t>- értékvesztés/visszaírás</t>
  </si>
  <si>
    <t>- piaci különbözet-elszámolás</t>
  </si>
  <si>
    <t>- eredményelszámolási érték</t>
  </si>
  <si>
    <t>Könyvön kívüli jogok, kötelezettségek értékelése</t>
  </si>
  <si>
    <t>Önköltségszámítási Szabályzat (az arra kötelezetteknél)</t>
  </si>
  <si>
    <t>Önköltségszámítás kötelezettsége</t>
  </si>
  <si>
    <t>Az önköltségszámítás egységei</t>
  </si>
  <si>
    <t>Az önköltségszámítás struktúrája</t>
  </si>
  <si>
    <t>Az önköltség elszámolása</t>
  </si>
  <si>
    <t>- közvetlen bevétel/költség</t>
  </si>
  <si>
    <t>- vetített költségek, ráfordítások</t>
  </si>
  <si>
    <t>- önköltségi szintek</t>
  </si>
  <si>
    <t>Az önköltség illeszkedése a számviteli elszámolásokhoz</t>
  </si>
  <si>
    <t>Az önköltségszámítás hasznosításai</t>
  </si>
  <si>
    <t>- előkalkuláció</t>
  </si>
  <si>
    <t>- közbenső kalkuláció</t>
  </si>
  <si>
    <t>- utókalkuláció</t>
  </si>
  <si>
    <t>- gazdasági kalkuláció</t>
  </si>
  <si>
    <t>Leltározási Szabályzat</t>
  </si>
  <si>
    <t>Leltározási kötelezettségek</t>
  </si>
  <si>
    <t>A leltározás egységeinek meghatározása</t>
  </si>
  <si>
    <t>A leltározási munka megszervezése</t>
  </si>
  <si>
    <t>A leltározás módja, ideje</t>
  </si>
  <si>
    <t>A leltározás értékelése</t>
  </si>
  <si>
    <t>A leltáreredmények kezelése</t>
  </si>
  <si>
    <t>A leltározás bizonylatai</t>
  </si>
  <si>
    <t>Pénzkezelési Szabályzat</t>
  </si>
  <si>
    <t>Pénztárszabályzat</t>
  </si>
  <si>
    <t>- pénztárak</t>
  </si>
  <si>
    <t>- pénzkészletek</t>
  </si>
  <si>
    <t>- pénztári mechanizmus</t>
  </si>
  <si>
    <t xml:space="preserve">- pénztáros/helyettesítés </t>
  </si>
  <si>
    <t>- készpénzforgalom, átadás-átvétel</t>
  </si>
  <si>
    <t>- nem készpénzforgalom</t>
  </si>
  <si>
    <t>- értékcikk-kezelés</t>
  </si>
  <si>
    <t>- ellenőrzés</t>
  </si>
  <si>
    <t>- bizonylatolás, számítógépes feldolgozás</t>
  </si>
  <si>
    <t>- készpénz készlet maximális értékének szabályozása</t>
  </si>
  <si>
    <t>Bankszámlaszabályzat</t>
  </si>
  <si>
    <t>- bankszámlák</t>
  </si>
  <si>
    <t>- aláírási/utalványozási jegyzékek</t>
  </si>
  <si>
    <t>- bankforgalom szabályozása</t>
  </si>
  <si>
    <t>- on-line kapcsolatok szabályozása</t>
  </si>
  <si>
    <t>Pénzszállítás, pénzőrzés rendje</t>
  </si>
  <si>
    <t>A pénzmosás megelőzésének szabályozása</t>
  </si>
  <si>
    <t>Bizonylati előírások</t>
  </si>
  <si>
    <t>A számítógépes bizonylatok</t>
  </si>
  <si>
    <t>Bizonylati felelős, bizonylati album</t>
  </si>
  <si>
    <t>A szigorú számadású nyomtatványok dokumentálása</t>
  </si>
  <si>
    <t>Számítógépes bizonylatok, kódrendszerek</t>
  </si>
  <si>
    <t>N/é</t>
  </si>
  <si>
    <r>
      <rPr>
        <b/>
        <sz val="10"/>
        <rFont val="Arial Narrow"/>
        <family val="2"/>
        <charset val="238"/>
      </rPr>
      <t xml:space="preserve">Módszer: </t>
    </r>
    <r>
      <rPr>
        <sz val="10"/>
        <rFont val="Arial Narrow"/>
        <family val="2"/>
        <charset val="238"/>
      </rPr>
      <t>A belső számviteli szabályozás azonosítása, jogszabályi követelményekkel való összevetése és a gyakorlati alkalmazás megítélése, kockázati értékelése.</t>
    </r>
  </si>
  <si>
    <t>IGEN</t>
  </si>
  <si>
    <t>NEM</t>
  </si>
  <si>
    <t>A SZÁMVITELI SZABÁLYOZÁS ÉS AZ ALKALMAZOTT GYAKORLAT ÉRTÉKELÉSE</t>
  </si>
  <si>
    <t>Gyakorlat= 
jogszabály?</t>
  </si>
  <si>
    <t>A gyakorlat=
belső szabály?</t>
  </si>
  <si>
    <t>Szabályozás=
jogszabály?</t>
  </si>
  <si>
    <t xml:space="preserve">Megjegyzés / Hivatkozás
</t>
  </si>
  <si>
    <t xml:space="preserve">
</t>
  </si>
  <si>
    <t>Gyakorlat=
belső szabály?</t>
  </si>
  <si>
    <t>- Sztv. előírásaitól való eltérés bemutatása</t>
  </si>
  <si>
    <t>Cash-flow kimutatás megfelelése</t>
  </si>
  <si>
    <t>- Sztv. szerinti megfelelés</t>
  </si>
  <si>
    <t>-”0”-ás számlacsoport kezelése</t>
  </si>
  <si>
    <t>Bizonylati, Irattározási Szabályzat</t>
  </si>
  <si>
    <t>Alapító okirat döntési jogköreinek számviteli törvénnyel való kapcsolata</t>
  </si>
  <si>
    <t>Számviteli résszabályozások elemzése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</si>
</sst>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t_-;\-* #,##0.00\ _F_t_-;_-* &quot;-&quot;??\ _F_t_-;_-@_-"/>
    <numFmt numFmtId="165" formatCode="_-* #,##0.00\ _F_t_._-;\-* #,##0.00\ _F_t_._-;_-* &quot;-&quot;??\ _F_t_._-;_-@_-"/>
    <numFmt numFmtId="166" formatCode="#\ ###\ ###\ ###\ ##0"/>
  </numFmts>
  <fonts count="39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Geneva"/>
      <charset val="238"/>
    </font>
    <font>
      <sz val="10"/>
      <name val="Times New Roman CE"/>
      <charset val="238"/>
    </font>
    <font>
      <sz val="10"/>
      <name val="MS Sans Serif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indexed="30"/>
      <name val="Arial Narrow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CE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u/>
      <sz val="10"/>
      <color indexed="12"/>
      <name val="Arial Narrow"/>
      <family val="2"/>
    </font>
    <font>
      <b/>
      <sz val="14"/>
      <name val="Arial CE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rgb="FFFFFFFF"/>
      <name val="Arial Narrow"/>
      <family val="2"/>
      <charset val="238"/>
    </font>
    <font>
      <b/>
      <sz val="11"/>
      <color rgb="FF00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30" fillId="0" borderId="0"/>
    <xf numFmtId="0" fontId="22" fillId="0" borderId="0"/>
    <xf numFmtId="0" fontId="27" fillId="0" borderId="0">
      <alignment vertical="top"/>
    </xf>
    <xf numFmtId="0" fontId="14" fillId="0" borderId="0">
      <alignment vertical="top"/>
    </xf>
    <xf numFmtId="0" fontId="31" fillId="0" borderId="0"/>
    <xf numFmtId="0" fontId="32" fillId="0" borderId="0"/>
    <xf numFmtId="0" fontId="22" fillId="0" borderId="0"/>
    <xf numFmtId="0" fontId="2" fillId="0" borderId="0"/>
    <xf numFmtId="0" fontId="2" fillId="0" borderId="0"/>
    <xf numFmtId="0" fontId="5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" fillId="0" borderId="0"/>
    <xf numFmtId="0" fontId="6" fillId="0" borderId="0"/>
    <xf numFmtId="0" fontId="5" fillId="0" borderId="0"/>
    <xf numFmtId="0" fontId="20" fillId="0" borderId="0"/>
    <xf numFmtId="0" fontId="14" fillId="0" borderId="0">
      <alignment vertical="top"/>
    </xf>
    <xf numFmtId="0" fontId="1" fillId="0" borderId="0"/>
    <xf numFmtId="0" fontId="30" fillId="0" borderId="0"/>
    <xf numFmtId="0" fontId="6" fillId="0" borderId="0"/>
    <xf numFmtId="0" fontId="18" fillId="0" borderId="0"/>
    <xf numFmtId="0" fontId="1" fillId="0" borderId="0"/>
    <xf numFmtId="0" fontId="7" fillId="0" borderId="0"/>
    <xf numFmtId="0" fontId="6" fillId="0" borderId="0"/>
    <xf numFmtId="0" fontId="14" fillId="0" borderId="0"/>
    <xf numFmtId="0" fontId="7" fillId="0" borderId="0"/>
    <xf numFmtId="0" fontId="14" fillId="0" borderId="0">
      <alignment vertical="top"/>
    </xf>
    <xf numFmtId="0" fontId="14" fillId="0" borderId="0">
      <alignment vertical="top"/>
    </xf>
    <xf numFmtId="0" fontId="7" fillId="0" borderId="0"/>
    <xf numFmtId="0" fontId="6" fillId="0" borderId="0"/>
    <xf numFmtId="0" fontId="8" fillId="0" borderId="0"/>
    <xf numFmtId="0" fontId="7" fillId="0" borderId="0"/>
    <xf numFmtId="0" fontId="5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21" fillId="0" borderId="0"/>
    <xf numFmtId="0" fontId="28" fillId="0" borderId="0"/>
  </cellStyleXfs>
  <cellXfs count="106">
    <xf numFmtId="0" fontId="0" fillId="0" borderId="0" xfId="0"/>
    <xf numFmtId="0" fontId="11" fillId="2" borderId="3" xfId="57" applyFont="1" applyFill="1" applyBorder="1"/>
    <xf numFmtId="0" fontId="14" fillId="2" borderId="0" xfId="0" applyFont="1" applyFill="1"/>
    <xf numFmtId="0" fontId="12" fillId="2" borderId="0" xfId="0" applyFont="1" applyFill="1"/>
    <xf numFmtId="0" fontId="11" fillId="2" borderId="0" xfId="0" applyFont="1" applyFill="1"/>
    <xf numFmtId="0" fontId="11" fillId="2" borderId="2" xfId="57" applyFont="1" applyFill="1" applyBorder="1"/>
    <xf numFmtId="0" fontId="12" fillId="2" borderId="0" xfId="0" applyFont="1" applyFill="1" applyAlignment="1">
      <alignment horizontal="left"/>
    </xf>
    <xf numFmtId="0" fontId="13" fillId="2" borderId="0" xfId="0" applyFont="1" applyFill="1"/>
    <xf numFmtId="0" fontId="11" fillId="3" borderId="0" xfId="0" applyFont="1" applyFill="1"/>
    <xf numFmtId="0" fontId="11" fillId="3" borderId="0" xfId="31" applyFont="1" applyFill="1" applyBorder="1" applyAlignment="1">
      <alignment horizontal="right"/>
    </xf>
    <xf numFmtId="0" fontId="14" fillId="2" borderId="0" xfId="0" applyFont="1" applyFill="1" applyAlignment="1">
      <alignment horizontal="left"/>
    </xf>
    <xf numFmtId="0" fontId="11" fillId="2" borderId="4" xfId="0" applyFont="1" applyFill="1" applyBorder="1"/>
    <xf numFmtId="0" fontId="12" fillId="2" borderId="0" xfId="62" applyFont="1" applyFill="1" applyAlignment="1">
      <alignment horizontal="right"/>
    </xf>
    <xf numFmtId="0" fontId="11" fillId="2" borderId="0" xfId="62" applyFont="1" applyFill="1"/>
    <xf numFmtId="0" fontId="17" fillId="3" borderId="0" xfId="12" applyFont="1" applyFill="1" applyAlignment="1" applyProtection="1"/>
    <xf numFmtId="0" fontId="12" fillId="2" borderId="0" xfId="62" applyFont="1" applyFill="1" applyBorder="1"/>
    <xf numFmtId="0" fontId="12" fillId="2" borderId="1" xfId="0" applyFont="1" applyFill="1" applyBorder="1"/>
    <xf numFmtId="0" fontId="11" fillId="2" borderId="3" xfId="0" applyFont="1" applyFill="1" applyBorder="1" applyAlignment="1">
      <alignment horizontal="left"/>
    </xf>
    <xf numFmtId="0" fontId="12" fillId="2" borderId="1" xfId="0" applyFont="1" applyFill="1" applyBorder="1" applyAlignment="1"/>
    <xf numFmtId="0" fontId="12" fillId="2" borderId="3" xfId="0" applyFont="1" applyFill="1" applyBorder="1"/>
    <xf numFmtId="0" fontId="11" fillId="2" borderId="2" xfId="0" applyFont="1" applyFill="1" applyBorder="1" applyAlignment="1"/>
    <xf numFmtId="0" fontId="11" fillId="2" borderId="0" xfId="0" applyFont="1" applyFill="1" applyBorder="1"/>
    <xf numFmtId="9" fontId="11" fillId="2" borderId="8" xfId="0" applyNumberFormat="1" applyFont="1" applyFill="1" applyBorder="1"/>
    <xf numFmtId="9" fontId="11" fillId="2" borderId="9" xfId="0" applyNumberFormat="1" applyFont="1" applyFill="1" applyBorder="1"/>
    <xf numFmtId="0" fontId="15" fillId="2" borderId="0" xfId="0" applyFont="1" applyFill="1" applyAlignment="1">
      <alignment wrapText="1"/>
    </xf>
    <xf numFmtId="49" fontId="12" fillId="2" borderId="0" xfId="0" applyNumberFormat="1" applyFont="1" applyFill="1" applyAlignment="1">
      <alignment horizontal="left" vertical="center"/>
    </xf>
    <xf numFmtId="49" fontId="11" fillId="2" borderId="0" xfId="0" applyNumberFormat="1" applyFont="1" applyFill="1" applyAlignment="1">
      <alignment horizontal="left" vertical="center" wrapText="1"/>
    </xf>
    <xf numFmtId="49" fontId="12" fillId="2" borderId="0" xfId="62" applyNumberFormat="1" applyFont="1" applyFill="1" applyBorder="1" applyAlignment="1">
      <alignment horizontal="left" vertical="center" wrapText="1"/>
    </xf>
    <xf numFmtId="49" fontId="11" fillId="2" borderId="0" xfId="62" applyNumberFormat="1" applyFont="1" applyFill="1" applyAlignment="1">
      <alignment horizontal="left" vertical="center" wrapText="1"/>
    </xf>
    <xf numFmtId="49" fontId="12" fillId="2" borderId="0" xfId="0" applyNumberFormat="1" applyFont="1" applyFill="1" applyBorder="1" applyAlignment="1">
      <alignment horizontal="left"/>
    </xf>
    <xf numFmtId="49" fontId="11" fillId="2" borderId="5" xfId="0" applyNumberFormat="1" applyFont="1" applyFill="1" applyBorder="1" applyAlignment="1">
      <alignment horizontal="left"/>
    </xf>
    <xf numFmtId="49" fontId="11" fillId="2" borderId="7" xfId="0" applyNumberFormat="1" applyFont="1" applyFill="1" applyBorder="1" applyAlignment="1">
      <alignment horizontal="left"/>
    </xf>
    <xf numFmtId="49" fontId="11" fillId="2" borderId="0" xfId="0" applyNumberFormat="1" applyFont="1" applyFill="1" applyAlignment="1">
      <alignment horizontal="left"/>
    </xf>
    <xf numFmtId="49" fontId="12" fillId="2" borderId="0" xfId="61" applyNumberFormat="1" applyFont="1" applyFill="1" applyAlignment="1">
      <alignment horizontal="left"/>
    </xf>
    <xf numFmtId="49" fontId="11" fillId="3" borderId="0" xfId="0" applyNumberFormat="1" applyFont="1" applyFill="1" applyAlignment="1">
      <alignment horizontal="left"/>
    </xf>
    <xf numFmtId="0" fontId="11" fillId="3" borderId="0" xfId="0" applyFont="1" applyFill="1" applyAlignment="1">
      <alignment horizontal="left"/>
    </xf>
    <xf numFmtId="49" fontId="11" fillId="3" borderId="0" xfId="0" applyNumberFormat="1" applyFont="1" applyFill="1" applyAlignment="1">
      <alignment horizontal="left" vertical="center" wrapText="1"/>
    </xf>
    <xf numFmtId="0" fontId="13" fillId="4" borderId="0" xfId="59" applyFont="1" applyFill="1" applyAlignment="1">
      <alignment horizontal="center"/>
    </xf>
    <xf numFmtId="0" fontId="15" fillId="2" borderId="0" xfId="0" applyFont="1" applyFill="1" applyBorder="1" applyAlignment="1">
      <alignment wrapText="1"/>
    </xf>
    <xf numFmtId="0" fontId="16" fillId="3" borderId="0" xfId="0" applyFont="1" applyFill="1"/>
    <xf numFmtId="0" fontId="21" fillId="0" borderId="0" xfId="0" applyFont="1"/>
    <xf numFmtId="0" fontId="11" fillId="0" borderId="2" xfId="0" applyFont="1" applyFill="1" applyBorder="1" applyAlignment="1"/>
    <xf numFmtId="14" fontId="11" fillId="5" borderId="3" xfId="0" applyNumberFormat="1" applyFont="1" applyFill="1" applyBorder="1"/>
    <xf numFmtId="49" fontId="11" fillId="5" borderId="0" xfId="61" applyNumberFormat="1" applyFont="1" applyFill="1" applyAlignment="1">
      <alignment horizontal="left"/>
    </xf>
    <xf numFmtId="0" fontId="15" fillId="5" borderId="0" xfId="0" applyFont="1" applyFill="1" applyAlignment="1">
      <alignment wrapText="1"/>
    </xf>
    <xf numFmtId="49" fontId="11" fillId="5" borderId="0" xfId="0" applyNumberFormat="1" applyFont="1" applyFill="1" applyAlignment="1">
      <alignment horizontal="left"/>
    </xf>
    <xf numFmtId="0" fontId="11" fillId="2" borderId="0" xfId="0" applyFont="1" applyFill="1" applyBorder="1" applyAlignment="1">
      <alignment horizontal="center"/>
    </xf>
    <xf numFmtId="0" fontId="11" fillId="0" borderId="3" xfId="0" applyFont="1" applyFill="1" applyBorder="1" applyAlignment="1"/>
    <xf numFmtId="0" fontId="11" fillId="2" borderId="3" xfId="0" applyFont="1" applyFill="1" applyBorder="1" applyAlignment="1"/>
    <xf numFmtId="0" fontId="12" fillId="3" borderId="0" xfId="0" applyFont="1" applyFill="1"/>
    <xf numFmtId="0" fontId="13" fillId="2" borderId="12" xfId="0" applyFont="1" applyFill="1" applyBorder="1" applyAlignment="1">
      <alignment horizontal="center" vertical="center" wrapText="1"/>
    </xf>
    <xf numFmtId="0" fontId="34" fillId="3" borderId="0" xfId="29" applyFont="1" applyFill="1"/>
    <xf numFmtId="49" fontId="11" fillId="0" borderId="0" xfId="0" applyNumberFormat="1" applyFont="1" applyFill="1" applyAlignment="1">
      <alignment horizontal="left" vertical="center" wrapText="1"/>
    </xf>
    <xf numFmtId="0" fontId="35" fillId="0" borderId="0" xfId="0" applyFont="1" applyFill="1"/>
    <xf numFmtId="49" fontId="35" fillId="0" borderId="0" xfId="54" applyNumberFormat="1" applyFont="1" applyFill="1" applyBorder="1" applyAlignment="1">
      <alignment horizontal="left" vertical="center" wrapText="1"/>
    </xf>
    <xf numFmtId="49" fontId="36" fillId="2" borderId="0" xfId="62" applyNumberFormat="1" applyFont="1" applyFill="1" applyBorder="1"/>
    <xf numFmtId="0" fontId="0" fillId="0" borderId="0" xfId="0" quotePrefix="1"/>
    <xf numFmtId="0" fontId="0" fillId="0" borderId="0" xfId="0" applyBorder="1"/>
    <xf numFmtId="0" fontId="26" fillId="0" borderId="0" xfId="0" applyFont="1" applyBorder="1"/>
    <xf numFmtId="0" fontId="25" fillId="0" borderId="0" xfId="0" applyFont="1" applyBorder="1"/>
    <xf numFmtId="0" fontId="0" fillId="0" borderId="0" xfId="0" applyFill="1" applyBorder="1"/>
    <xf numFmtId="0" fontId="37" fillId="0" borderId="0" xfId="0" applyFont="1"/>
    <xf numFmtId="3" fontId="21" fillId="0" borderId="0" xfId="0" applyNumberFormat="1" applyFont="1"/>
    <xf numFmtId="3" fontId="0" fillId="0" borderId="0" xfId="0" applyNumberFormat="1"/>
    <xf numFmtId="0" fontId="21" fillId="0" borderId="0" xfId="65"/>
    <xf numFmtId="0" fontId="38" fillId="0" borderId="0" xfId="65" applyFont="1" applyFill="1" applyAlignment="1"/>
    <xf numFmtId="0" fontId="21" fillId="0" borderId="0" xfId="65" applyFont="1" applyFill="1" applyAlignment="1"/>
    <xf numFmtId="166" fontId="21" fillId="0" borderId="0" xfId="65" applyNumberFormat="1" applyFont="1" applyFill="1" applyAlignment="1">
      <alignment horizontal="right"/>
    </xf>
    <xf numFmtId="0" fontId="38" fillId="0" borderId="0" xfId="65" applyFont="1" applyFill="1" applyAlignment="1"/>
    <xf numFmtId="0" fontId="21" fillId="0" borderId="0" xfId="65" applyFont="1" applyFill="1" applyAlignment="1"/>
    <xf numFmtId="166" fontId="21" fillId="0" borderId="0" xfId="65" applyNumberFormat="1" applyFont="1" applyFill="1" applyAlignment="1">
      <alignment horizontal="right"/>
    </xf>
    <xf numFmtId="0" fontId="38" fillId="0" borderId="0" xfId="65" applyFont="1" applyFill="1" applyAlignment="1"/>
    <xf numFmtId="0" fontId="21" fillId="0" borderId="0" xfId="65" applyFont="1" applyFill="1" applyAlignment="1"/>
    <xf numFmtId="166" fontId="21" fillId="0" borderId="0" xfId="65" applyNumberFormat="1" applyFont="1" applyFill="1" applyAlignment="1">
      <alignment horizontal="right"/>
    </xf>
    <xf numFmtId="0" fontId="13" fillId="0" borderId="4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1" fillId="2" borderId="6" xfId="0" applyFont="1" applyFill="1" applyBorder="1"/>
    <xf numFmtId="0" fontId="11" fillId="2" borderId="10" xfId="56" applyFont="1" applyFill="1" applyBorder="1" applyAlignment="1">
      <alignment horizontal="center" vertical="center"/>
    </xf>
    <xf numFmtId="0" fontId="11" fillId="2" borderId="11" xfId="62" applyFont="1" applyFill="1" applyBorder="1"/>
    <xf numFmtId="0" fontId="11" fillId="5" borderId="11" xfId="62" applyFont="1" applyFill="1" applyBorder="1"/>
    <xf numFmtId="0" fontId="14" fillId="0" borderId="4" xfId="0" quotePrefix="1" applyFont="1" applyBorder="1" applyAlignment="1">
      <alignment vertical="top" wrapText="1"/>
    </xf>
    <xf numFmtId="0" fontId="14" fillId="0" borderId="4" xfId="0" applyFont="1" applyBorder="1" applyAlignment="1">
      <alignment vertical="top"/>
    </xf>
    <xf numFmtId="49" fontId="11" fillId="2" borderId="14" xfId="0" applyNumberFormat="1" applyFont="1" applyFill="1" applyBorder="1" applyAlignment="1">
      <alignment horizontal="left"/>
    </xf>
    <xf numFmtId="0" fontId="12" fillId="2" borderId="15" xfId="56" applyFont="1" applyFill="1" applyBorder="1" applyAlignment="1">
      <alignment horizontal="center" vertical="top"/>
    </xf>
    <xf numFmtId="49" fontId="12" fillId="2" borderId="16" xfId="62" applyNumberFormat="1" applyFont="1" applyFill="1" applyBorder="1" applyAlignment="1">
      <alignment horizontal="center" vertical="top"/>
    </xf>
    <xf numFmtId="0" fontId="12" fillId="2" borderId="16" xfId="62" applyFont="1" applyFill="1" applyBorder="1" applyAlignment="1">
      <alignment horizontal="center" vertical="top" wrapText="1"/>
    </xf>
    <xf numFmtId="0" fontId="12" fillId="2" borderId="3" xfId="0" applyFont="1" applyFill="1" applyBorder="1" applyAlignment="1"/>
    <xf numFmtId="0" fontId="11" fillId="2" borderId="20" xfId="0" applyFont="1" applyFill="1" applyBorder="1"/>
    <xf numFmtId="14" fontId="11" fillId="0" borderId="3" xfId="0" applyNumberFormat="1" applyFont="1" applyFill="1" applyBorder="1"/>
    <xf numFmtId="0" fontId="13" fillId="2" borderId="1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wrapText="1"/>
    </xf>
    <xf numFmtId="49" fontId="11" fillId="2" borderId="23" xfId="0" applyNumberFormat="1" applyFont="1" applyFill="1" applyBorder="1" applyAlignment="1">
      <alignment horizontal="left"/>
    </xf>
    <xf numFmtId="0" fontId="12" fillId="2" borderId="21" xfId="62" applyFont="1" applyFill="1" applyBorder="1" applyAlignment="1">
      <alignment horizontal="center" vertical="top" wrapText="1"/>
    </xf>
    <xf numFmtId="49" fontId="11" fillId="2" borderId="24" xfId="0" applyNumberFormat="1" applyFont="1" applyFill="1" applyBorder="1" applyAlignment="1">
      <alignment horizontal="left"/>
    </xf>
    <xf numFmtId="49" fontId="12" fillId="2" borderId="25" xfId="62" applyNumberFormat="1" applyFont="1" applyFill="1" applyBorder="1" applyAlignment="1">
      <alignment horizontal="center" vertical="top"/>
    </xf>
    <xf numFmtId="0" fontId="13" fillId="0" borderId="4" xfId="0" applyFont="1" applyFill="1" applyBorder="1" applyAlignment="1">
      <alignment horizontal="center" vertical="top" wrapText="1"/>
    </xf>
    <xf numFmtId="0" fontId="13" fillId="5" borderId="4" xfId="0" applyFont="1" applyFill="1" applyBorder="1" applyAlignment="1">
      <alignment horizontal="center" vertical="top" wrapText="1"/>
    </xf>
    <xf numFmtId="0" fontId="12" fillId="0" borderId="4" xfId="62" applyFont="1" applyFill="1" applyBorder="1" applyAlignment="1">
      <alignment horizontal="center"/>
    </xf>
    <xf numFmtId="0" fontId="12" fillId="5" borderId="4" xfId="62" applyFont="1" applyFill="1" applyBorder="1" applyAlignment="1">
      <alignment horizontal="center"/>
    </xf>
    <xf numFmtId="49" fontId="12" fillId="2" borderId="26" xfId="62" applyNumberFormat="1" applyFont="1" applyFill="1" applyBorder="1" applyAlignment="1">
      <alignment horizontal="center" vertical="top"/>
    </xf>
    <xf numFmtId="0" fontId="12" fillId="2" borderId="27" xfId="56" applyFont="1" applyFill="1" applyBorder="1" applyAlignment="1">
      <alignment horizontal="center" vertical="top"/>
    </xf>
    <xf numFmtId="0" fontId="12" fillId="2" borderId="17" xfId="62" applyFont="1" applyFill="1" applyBorder="1" applyAlignment="1">
      <alignment horizontal="center" vertical="top" wrapText="1"/>
    </xf>
    <xf numFmtId="0" fontId="12" fillId="2" borderId="18" xfId="62" applyFont="1" applyFill="1" applyBorder="1" applyAlignment="1">
      <alignment horizontal="center" vertical="top" wrapText="1"/>
    </xf>
    <xf numFmtId="0" fontId="12" fillId="2" borderId="19" xfId="62" applyFont="1" applyFill="1" applyBorder="1" applyAlignment="1">
      <alignment horizontal="center" vertical="top" wrapText="1"/>
    </xf>
    <xf numFmtId="0" fontId="12" fillId="2" borderId="13" xfId="62" applyFont="1" applyFill="1" applyBorder="1" applyAlignment="1">
      <alignment horizontal="center" vertical="top" wrapText="1"/>
    </xf>
    <xf numFmtId="0" fontId="12" fillId="2" borderId="22" xfId="62" applyFont="1" applyFill="1" applyBorder="1" applyAlignment="1">
      <alignment horizontal="center" vertical="top" wrapText="1"/>
    </xf>
  </cellXfs>
  <cellStyles count="67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4" xfId="7"/>
    <cellStyle name="Ezres 4 2" xfId="8"/>
    <cellStyle name="Ezres 5" xfId="9"/>
    <cellStyle name="Ezres 6" xfId="10"/>
    <cellStyle name="Ezres 7" xfId="11"/>
    <cellStyle name="Hivatkozás" xfId="12" builtinId="8"/>
    <cellStyle name="Hivatkozás 2" xfId="13"/>
    <cellStyle name="Hivatkozás 2 2" xfId="14"/>
    <cellStyle name="Hivatkozás 2 3" xfId="15"/>
    <cellStyle name="Hivatkozás 3" xfId="16"/>
    <cellStyle name="Hivatkozás 4" xfId="17"/>
    <cellStyle name="Hivatkozás 4 2" xfId="18"/>
    <cellStyle name="Hivatkozás 5" xfId="19"/>
    <cellStyle name="Normál" xfId="0" builtinId="0"/>
    <cellStyle name="Normál 10" xfId="20"/>
    <cellStyle name="Normál 11" xfId="21"/>
    <cellStyle name="Normál 12" xfId="22"/>
    <cellStyle name="Normál 13" xfId="23"/>
    <cellStyle name="Normál 14" xfId="24"/>
    <cellStyle name="Normál 14 2" xfId="25"/>
    <cellStyle name="Normál 14 3" xfId="66"/>
    <cellStyle name="Normál 15" xfId="65"/>
    <cellStyle name="Normal 2" xfId="26"/>
    <cellStyle name="Normál 2" xfId="27"/>
    <cellStyle name="Normál 2 10" xfId="28"/>
    <cellStyle name="Normál 2 2" xfId="29"/>
    <cellStyle name="Normál 2 3" xfId="30"/>
    <cellStyle name="Normál 2 4" xfId="31"/>
    <cellStyle name="Normál 2 5" xfId="32"/>
    <cellStyle name="Normál 2 6" xfId="33"/>
    <cellStyle name="Normál 2 7" xfId="34"/>
    <cellStyle name="Normál 2 8" xfId="35"/>
    <cellStyle name="Normál 2 9" xfId="36"/>
    <cellStyle name="Normál 2_Alapa" xfId="37"/>
    <cellStyle name="Normál 3" xfId="38"/>
    <cellStyle name="Normál 3 2" xfId="39"/>
    <cellStyle name="Normál 3 3" xfId="40"/>
    <cellStyle name="Normál 3 4" xfId="41"/>
    <cellStyle name="Normál 3_AuditDok_2010_Feri" xfId="42"/>
    <cellStyle name="Normál 4" xfId="43"/>
    <cellStyle name="Normál 4 2" xfId="44"/>
    <cellStyle name="Normál 4 3" xfId="45"/>
    <cellStyle name="Normál 4_AuditDok_2010_Feri" xfId="46"/>
    <cellStyle name="Normál 5" xfId="47"/>
    <cellStyle name="Normál 6" xfId="48"/>
    <cellStyle name="Normál 6 2" xfId="49"/>
    <cellStyle name="Normál 7" xfId="50"/>
    <cellStyle name="Normál 8" xfId="51"/>
    <cellStyle name="Normál 9" xfId="52"/>
    <cellStyle name="Normal_1997os osztalékkorlát" xfId="53"/>
    <cellStyle name="Normál_A.I.20" xfId="54"/>
    <cellStyle name="Normal_AFAEGYEZ" xfId="55"/>
    <cellStyle name="Normál_Dunacargo - forgalmi - A 2004-2005-05-25" xfId="56"/>
    <cellStyle name="Normál_kérdőív 1.1,1.2" xfId="57"/>
    <cellStyle name="Normal_KÉSZLET" xfId="58"/>
    <cellStyle name="Normál_Leltár összesítők" xfId="59"/>
    <cellStyle name="Normal_MERLEG1" xfId="60"/>
    <cellStyle name="Normál_Munka1" xfId="61"/>
    <cellStyle name="Normál_Szabályozottság tesztelése" xfId="62"/>
    <cellStyle name="Standard_BRPRINT" xfId="63"/>
    <cellStyle name="Százalék 2" xfId="64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gitAudit_TESZT\Konyvvizsgalat\%23Alap\Masol\2017\AuditDok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6"/>
  <sheetViews>
    <sheetView showGridLines="0" tabSelected="1" zoomScaleNormal="100" zoomScaleSheetLayoutView="100" workbookViewId="0">
      <pane xSplit="2" ySplit="13" topLeftCell="C23" activePane="bottomRight" state="frozen"/>
      <selection pane="topRight" activeCell="C1" sqref="C1"/>
      <selection pane="bottomLeft" activeCell="A14" sqref="A14"/>
      <selection pane="bottomRight"/>
    </sheetView>
  </sheetViews>
  <sheetFormatPr defaultRowHeight="16.5"/>
  <cols>
    <col min="1" max="1" width="5" style="8" customWidth="1"/>
    <col min="2" max="2" width="49.125" style="36" customWidth="1"/>
    <col min="3" max="4" width="6.625" style="36" customWidth="1"/>
    <col min="5" max="9" width="6.625" style="8" customWidth="1"/>
    <col min="10" max="10" width="29.375" style="8" customWidth="1"/>
    <col min="11" max="16384" width="9" style="8"/>
  </cols>
  <sheetData>
    <row r="1" spans="1:17">
      <c r="A1" s="6" t="s">
        <v>48</v>
      </c>
      <c r="B1" s="26"/>
      <c r="C1" s="26"/>
      <c r="D1" s="26"/>
      <c r="E1" s="12"/>
      <c r="F1" s="12"/>
      <c r="G1" s="13"/>
      <c r="H1" s="13"/>
      <c r="I1" s="13"/>
      <c r="J1" s="13"/>
      <c r="K1" s="14" t="s">
        <v>10</v>
      </c>
      <c r="O1" s="8" t="s">
        <v>251</v>
      </c>
      <c r="P1" s="8" t="s">
        <v>252</v>
      </c>
      <c r="Q1" s="8" t="s">
        <v>249</v>
      </c>
    </row>
    <row r="2" spans="1:17">
      <c r="A2" s="53"/>
      <c r="B2" s="54"/>
      <c r="C2" s="54"/>
      <c r="D2" s="54"/>
      <c r="E2" s="15"/>
      <c r="F2" s="15"/>
      <c r="G2" s="55">
        <f>A442</f>
        <v>0</v>
      </c>
      <c r="H2" s="55"/>
      <c r="I2" s="55">
        <f>A444</f>
        <v>0</v>
      </c>
      <c r="J2" s="15"/>
      <c r="K2" s="51" t="s">
        <v>28</v>
      </c>
    </row>
    <row r="3" spans="1:17">
      <c r="A3" s="3" t="s">
        <v>253</v>
      </c>
      <c r="B3" s="26"/>
      <c r="C3" s="26"/>
      <c r="D3" s="26"/>
      <c r="E3" s="4"/>
      <c r="F3" s="4"/>
      <c r="G3" s="15"/>
      <c r="H3" s="15"/>
      <c r="I3" s="15"/>
      <c r="J3" s="15"/>
      <c r="K3" s="49" t="s">
        <v>47</v>
      </c>
    </row>
    <row r="4" spans="1:17">
      <c r="A4" s="16" t="str">
        <f>"Ügyfél:  "&amp;Alapa!$C$17</f>
        <v xml:space="preserve">Ügyfél:  </v>
      </c>
      <c r="B4" s="17"/>
      <c r="C4" s="17"/>
      <c r="D4" s="17"/>
      <c r="E4" s="18" t="s">
        <v>12</v>
      </c>
      <c r="F4" s="86"/>
      <c r="G4" s="42"/>
      <c r="H4" s="88"/>
      <c r="I4" s="47"/>
      <c r="J4" s="41"/>
    </row>
    <row r="5" spans="1:17">
      <c r="A5" s="16" t="str">
        <f>"Fordulónap: "&amp;Alapa!C12</f>
        <v xml:space="preserve">Fordulónap: </v>
      </c>
      <c r="B5" s="17"/>
      <c r="C5" s="17"/>
      <c r="D5" s="17"/>
      <c r="E5" s="18" t="s">
        <v>11</v>
      </c>
      <c r="F5" s="86"/>
      <c r="G5" s="19" t="e">
        <f>VLOOKUP(L5,Alapa!$G$2:$H$22,2)</f>
        <v>#N/A</v>
      </c>
      <c r="H5" s="19"/>
      <c r="I5" s="48"/>
      <c r="J5" s="20"/>
      <c r="K5" s="8" t="s">
        <v>13</v>
      </c>
      <c r="L5" s="37">
        <v>1</v>
      </c>
    </row>
    <row r="6" spans="1:17">
      <c r="A6" s="4"/>
      <c r="B6" s="27"/>
      <c r="C6" s="27"/>
      <c r="D6" s="27"/>
      <c r="E6" s="16" t="s">
        <v>21</v>
      </c>
      <c r="F6" s="19"/>
      <c r="G6" s="19" t="str">
        <f>IF(Alapa!$N$2=0," ",Alapa!$N$2)</f>
        <v xml:space="preserve"> </v>
      </c>
      <c r="H6" s="19"/>
      <c r="I6" s="1"/>
      <c r="J6" s="5"/>
      <c r="K6" s="9"/>
    </row>
    <row r="7" spans="1:17">
      <c r="A7" s="4"/>
      <c r="B7" s="28"/>
      <c r="C7" s="28"/>
      <c r="D7" s="28"/>
      <c r="E7" s="13"/>
      <c r="F7" s="13"/>
      <c r="G7" s="13"/>
      <c r="H7" s="13"/>
      <c r="I7" s="13"/>
      <c r="J7" s="13"/>
    </row>
    <row r="8" spans="1:17">
      <c r="A8" s="7" t="s">
        <v>0</v>
      </c>
      <c r="B8" s="10" t="s">
        <v>50</v>
      </c>
      <c r="C8" s="10"/>
      <c r="D8" s="10"/>
      <c r="E8" s="13"/>
      <c r="F8" s="13"/>
      <c r="G8" s="13"/>
      <c r="H8" s="13"/>
      <c r="I8" s="13"/>
      <c r="J8" s="13"/>
    </row>
    <row r="9" spans="1:17">
      <c r="A9" s="2" t="s">
        <v>250</v>
      </c>
      <c r="B9" s="10"/>
      <c r="C9" s="10"/>
      <c r="D9" s="10"/>
      <c r="E9" s="13"/>
      <c r="F9" s="13"/>
      <c r="G9" s="13"/>
      <c r="H9" s="13"/>
      <c r="I9" s="13"/>
      <c r="J9" s="13"/>
    </row>
    <row r="10" spans="1:17">
      <c r="A10" s="2"/>
      <c r="B10" s="10"/>
      <c r="C10" s="10"/>
      <c r="D10" s="10"/>
      <c r="E10" s="13"/>
      <c r="F10" s="13"/>
      <c r="G10" s="13"/>
      <c r="H10" s="13"/>
      <c r="I10" s="13"/>
      <c r="J10" s="13"/>
    </row>
    <row r="11" spans="1:17">
      <c r="A11" s="4"/>
      <c r="B11" s="28"/>
      <c r="C11" s="28"/>
      <c r="D11" s="28"/>
      <c r="E11" s="13"/>
      <c r="F11" s="13"/>
      <c r="G11" s="13"/>
      <c r="H11" s="13"/>
      <c r="I11" s="13"/>
      <c r="J11" s="13"/>
    </row>
    <row r="12" spans="1:17" ht="38.25">
      <c r="A12" s="100" t="s">
        <v>14</v>
      </c>
      <c r="B12" s="99" t="s">
        <v>15</v>
      </c>
      <c r="C12" s="99" t="s">
        <v>249</v>
      </c>
      <c r="D12" s="101" t="s">
        <v>256</v>
      </c>
      <c r="E12" s="102"/>
      <c r="F12" s="101" t="s">
        <v>259</v>
      </c>
      <c r="G12" s="102"/>
      <c r="H12" s="101" t="s">
        <v>254</v>
      </c>
      <c r="I12" s="102"/>
      <c r="J12" s="50" t="s">
        <v>257</v>
      </c>
    </row>
    <row r="13" spans="1:17">
      <c r="A13" s="83"/>
      <c r="B13" s="84"/>
      <c r="C13" s="84"/>
      <c r="D13" s="84" t="s">
        <v>251</v>
      </c>
      <c r="E13" s="85" t="s">
        <v>252</v>
      </c>
      <c r="F13" s="85" t="s">
        <v>251</v>
      </c>
      <c r="G13" s="85" t="s">
        <v>252</v>
      </c>
      <c r="H13" s="85" t="s">
        <v>251</v>
      </c>
      <c r="I13" s="85" t="s">
        <v>252</v>
      </c>
      <c r="J13" s="89"/>
    </row>
    <row r="14" spans="1:17" ht="15.75" customHeight="1">
      <c r="A14" s="77">
        <f>+COUNT(A$13:$A13)+1</f>
        <v>1</v>
      </c>
      <c r="B14" s="74" t="s">
        <v>51</v>
      </c>
      <c r="C14" s="95"/>
      <c r="D14" s="95"/>
      <c r="E14" s="97"/>
      <c r="F14" s="97"/>
      <c r="G14" s="97"/>
      <c r="H14" s="97"/>
      <c r="I14" s="97"/>
      <c r="J14" s="78"/>
    </row>
    <row r="15" spans="1:17">
      <c r="A15" s="77">
        <f>+COUNT(A$13:$A14)+1</f>
        <v>2</v>
      </c>
      <c r="B15" s="75"/>
      <c r="C15" s="96"/>
      <c r="D15" s="96"/>
      <c r="E15" s="98"/>
      <c r="F15" s="98"/>
      <c r="G15" s="98"/>
      <c r="H15" s="98"/>
      <c r="I15" s="98"/>
      <c r="J15" s="79"/>
    </row>
    <row r="16" spans="1:17">
      <c r="A16" s="77">
        <f>+COUNT(A$13:$A15)+1</f>
        <v>3</v>
      </c>
      <c r="B16" s="75" t="s">
        <v>265</v>
      </c>
      <c r="C16" s="96"/>
      <c r="D16" s="96"/>
      <c r="E16" s="98"/>
      <c r="F16" s="98"/>
      <c r="G16" s="98"/>
      <c r="H16" s="98"/>
      <c r="I16" s="98"/>
      <c r="J16" s="79"/>
    </row>
    <row r="17" spans="1:10">
      <c r="A17" s="77">
        <f>+COUNT(A$13:$A16)+1</f>
        <v>4</v>
      </c>
      <c r="B17" s="75" t="s">
        <v>53</v>
      </c>
      <c r="C17" s="96"/>
      <c r="D17" s="96"/>
      <c r="E17" s="98"/>
      <c r="F17" s="98"/>
      <c r="G17" s="98"/>
      <c r="H17" s="98"/>
      <c r="I17" s="98"/>
      <c r="J17" s="79"/>
    </row>
    <row r="18" spans="1:10">
      <c r="A18" s="77">
        <f>+COUNT(A$13:$A17)+1</f>
        <v>5</v>
      </c>
      <c r="B18" s="75" t="s">
        <v>54</v>
      </c>
      <c r="C18" s="96"/>
      <c r="D18" s="96"/>
      <c r="E18" s="98"/>
      <c r="F18" s="98"/>
      <c r="G18" s="98"/>
      <c r="H18" s="98"/>
      <c r="I18" s="98"/>
      <c r="J18" s="79"/>
    </row>
    <row r="19" spans="1:10">
      <c r="A19" s="77">
        <f>+COUNT(A$13:$A18)+1</f>
        <v>6</v>
      </c>
      <c r="B19" s="75" t="s">
        <v>55</v>
      </c>
      <c r="C19" s="96"/>
      <c r="D19" s="96"/>
      <c r="E19" s="98"/>
      <c r="F19" s="98"/>
      <c r="G19" s="98"/>
      <c r="H19" s="98"/>
      <c r="I19" s="98"/>
      <c r="J19" s="79"/>
    </row>
    <row r="20" spans="1:10" ht="25.5">
      <c r="A20" s="77">
        <f>+COUNT(A$13:$A19)+1</f>
        <v>7</v>
      </c>
      <c r="B20" s="75" t="s">
        <v>56</v>
      </c>
      <c r="C20" s="96"/>
      <c r="D20" s="96"/>
      <c r="E20" s="98"/>
      <c r="F20" s="98"/>
      <c r="G20" s="98"/>
      <c r="H20" s="98"/>
      <c r="I20" s="98"/>
      <c r="J20" s="79"/>
    </row>
    <row r="21" spans="1:10">
      <c r="A21" s="77">
        <f>+COUNT(A$13:$A20)+1</f>
        <v>8</v>
      </c>
      <c r="B21" s="75" t="s">
        <v>57</v>
      </c>
      <c r="C21" s="96"/>
      <c r="D21" s="96"/>
      <c r="E21" s="98"/>
      <c r="F21" s="98"/>
      <c r="G21" s="98"/>
      <c r="H21" s="98"/>
      <c r="I21" s="98"/>
      <c r="J21" s="79"/>
    </row>
    <row r="22" spans="1:10">
      <c r="A22" s="77">
        <f>+COUNT(A$13:$A21)+1</f>
        <v>9</v>
      </c>
      <c r="B22" s="81" t="s">
        <v>58</v>
      </c>
      <c r="C22" s="96"/>
      <c r="D22" s="96"/>
      <c r="E22" s="98"/>
      <c r="F22" s="98"/>
      <c r="G22" s="98"/>
      <c r="H22" s="98"/>
      <c r="I22" s="98"/>
      <c r="J22" s="79"/>
    </row>
    <row r="23" spans="1:10">
      <c r="A23" s="77">
        <f>+COUNT(A$13:$A22)+1</f>
        <v>10</v>
      </c>
      <c r="B23" s="75" t="s">
        <v>52</v>
      </c>
      <c r="C23" s="96"/>
      <c r="D23" s="96"/>
      <c r="E23" s="98"/>
      <c r="F23" s="98"/>
      <c r="G23" s="98"/>
      <c r="H23" s="98"/>
      <c r="I23" s="98"/>
      <c r="J23" s="79"/>
    </row>
    <row r="24" spans="1:10">
      <c r="A24" s="77">
        <f>+COUNT(A$13:$A23)+1</f>
        <v>11</v>
      </c>
      <c r="B24" s="75"/>
      <c r="C24" s="96"/>
      <c r="D24" s="96"/>
      <c r="E24" s="98"/>
      <c r="F24" s="98"/>
      <c r="G24" s="98"/>
      <c r="H24" s="98"/>
      <c r="I24" s="98"/>
      <c r="J24" s="79"/>
    </row>
    <row r="25" spans="1:10">
      <c r="A25" s="77">
        <f>+COUNT(A$13:$A24)+1</f>
        <v>12</v>
      </c>
      <c r="B25" s="74" t="s">
        <v>59</v>
      </c>
      <c r="C25" s="96"/>
      <c r="D25" s="96"/>
      <c r="E25" s="98"/>
      <c r="F25" s="98"/>
      <c r="G25" s="98"/>
      <c r="H25" s="98"/>
      <c r="I25" s="98"/>
      <c r="J25" s="79"/>
    </row>
    <row r="26" spans="1:10">
      <c r="A26" s="77">
        <f>+COUNT(A$13:$A25)+1</f>
        <v>13</v>
      </c>
      <c r="B26" s="75"/>
      <c r="C26" s="96"/>
      <c r="D26" s="96"/>
      <c r="E26" s="98"/>
      <c r="F26" s="98"/>
      <c r="G26" s="98"/>
      <c r="H26" s="98"/>
      <c r="I26" s="98"/>
      <c r="J26" s="79"/>
    </row>
    <row r="27" spans="1:10">
      <c r="A27" s="77">
        <f>+COUNT(A$13:$A26)+1</f>
        <v>14</v>
      </c>
      <c r="B27" s="74" t="s">
        <v>60</v>
      </c>
      <c r="C27" s="96"/>
      <c r="D27" s="96"/>
      <c r="E27" s="98"/>
      <c r="F27" s="98"/>
      <c r="G27" s="98"/>
      <c r="H27" s="98"/>
      <c r="I27" s="98"/>
      <c r="J27" s="79"/>
    </row>
    <row r="28" spans="1:10">
      <c r="A28" s="77">
        <f>+COUNT(A$13:$A27)+1</f>
        <v>15</v>
      </c>
      <c r="B28" s="75"/>
      <c r="C28" s="96"/>
      <c r="D28" s="96"/>
      <c r="E28" s="98"/>
      <c r="F28" s="98"/>
      <c r="G28" s="98"/>
      <c r="H28" s="98"/>
      <c r="I28" s="98"/>
      <c r="J28" s="79"/>
    </row>
    <row r="29" spans="1:10">
      <c r="A29" s="77">
        <f>+COUNT(A$13:$A28)+1</f>
        <v>16</v>
      </c>
      <c r="B29" s="75" t="s">
        <v>61</v>
      </c>
      <c r="C29" s="96"/>
      <c r="D29" s="96"/>
      <c r="E29" s="98"/>
      <c r="F29" s="98"/>
      <c r="G29" s="98"/>
      <c r="H29" s="98"/>
      <c r="I29" s="98"/>
      <c r="J29" s="79"/>
    </row>
    <row r="30" spans="1:10">
      <c r="A30" s="77">
        <f>+COUNT(A$13:$A29)+1</f>
        <v>17</v>
      </c>
      <c r="B30" s="75" t="s">
        <v>62</v>
      </c>
      <c r="C30" s="96"/>
      <c r="D30" s="96"/>
      <c r="E30" s="98"/>
      <c r="F30" s="98"/>
      <c r="G30" s="98"/>
      <c r="H30" s="98"/>
      <c r="I30" s="98"/>
      <c r="J30" s="79"/>
    </row>
    <row r="31" spans="1:10">
      <c r="A31" s="77">
        <f>+COUNT(A$13:$A30)+1</f>
        <v>18</v>
      </c>
      <c r="B31" s="75" t="s">
        <v>63</v>
      </c>
      <c r="C31" s="96"/>
      <c r="D31" s="96"/>
      <c r="E31" s="98"/>
      <c r="F31" s="98"/>
      <c r="G31" s="98"/>
      <c r="H31" s="98"/>
      <c r="I31" s="98"/>
      <c r="J31" s="79"/>
    </row>
    <row r="32" spans="1:10">
      <c r="A32" s="77">
        <f>+COUNT(A$13:$A31)+1</f>
        <v>19</v>
      </c>
      <c r="B32" s="75" t="s">
        <v>64</v>
      </c>
      <c r="C32" s="96"/>
      <c r="D32" s="96"/>
      <c r="E32" s="98"/>
      <c r="F32" s="98"/>
      <c r="G32" s="98"/>
      <c r="H32" s="98"/>
      <c r="I32" s="98"/>
      <c r="J32" s="79"/>
    </row>
    <row r="33" spans="1:10">
      <c r="A33" s="77">
        <f>+COUNT(A$13:$A32)+1</f>
        <v>20</v>
      </c>
      <c r="B33" s="75" t="s">
        <v>65</v>
      </c>
      <c r="C33" s="96"/>
      <c r="D33" s="96"/>
      <c r="E33" s="98"/>
      <c r="F33" s="98"/>
      <c r="G33" s="98"/>
      <c r="H33" s="98"/>
      <c r="I33" s="98"/>
      <c r="J33" s="79"/>
    </row>
    <row r="34" spans="1:10">
      <c r="A34" s="77">
        <f>+COUNT(A$13:$A33)+1</f>
        <v>21</v>
      </c>
      <c r="B34" s="75" t="s">
        <v>66</v>
      </c>
      <c r="C34" s="96"/>
      <c r="D34" s="96"/>
      <c r="E34" s="98"/>
      <c r="F34" s="98"/>
      <c r="G34" s="98"/>
      <c r="H34" s="98"/>
      <c r="I34" s="98"/>
      <c r="J34" s="79"/>
    </row>
    <row r="35" spans="1:10">
      <c r="A35" s="77">
        <f>+COUNT(A$13:$A34)+1</f>
        <v>22</v>
      </c>
      <c r="B35" s="75" t="s">
        <v>67</v>
      </c>
      <c r="C35" s="96"/>
      <c r="D35" s="96"/>
      <c r="E35" s="98"/>
      <c r="F35" s="98"/>
      <c r="G35" s="98"/>
      <c r="H35" s="98"/>
      <c r="I35" s="98"/>
      <c r="J35" s="79"/>
    </row>
    <row r="36" spans="1:10">
      <c r="A36" s="77">
        <f>+COUNT(A$13:$A35)+1</f>
        <v>23</v>
      </c>
      <c r="B36" s="75" t="s">
        <v>68</v>
      </c>
      <c r="C36" s="96"/>
      <c r="D36" s="96"/>
      <c r="E36" s="98"/>
      <c r="F36" s="98"/>
      <c r="G36" s="98"/>
      <c r="H36" s="98"/>
      <c r="I36" s="98"/>
      <c r="J36" s="79"/>
    </row>
    <row r="37" spans="1:10">
      <c r="A37" s="77">
        <f>+COUNT(A$13:$A36)+1</f>
        <v>24</v>
      </c>
      <c r="B37" s="75" t="s">
        <v>69</v>
      </c>
      <c r="C37" s="96"/>
      <c r="D37" s="96"/>
      <c r="E37" s="98"/>
      <c r="F37" s="98"/>
      <c r="G37" s="98"/>
      <c r="H37" s="98"/>
      <c r="I37" s="98"/>
      <c r="J37" s="79"/>
    </row>
    <row r="38" spans="1:10">
      <c r="A38" s="77">
        <f>+COUNT(A$13:$A37)+1</f>
        <v>25</v>
      </c>
      <c r="B38" s="75" t="s">
        <v>70</v>
      </c>
      <c r="C38" s="96"/>
      <c r="D38" s="96"/>
      <c r="E38" s="98"/>
      <c r="F38" s="98"/>
      <c r="G38" s="98"/>
      <c r="H38" s="98"/>
      <c r="I38" s="98"/>
      <c r="J38" s="79"/>
    </row>
    <row r="39" spans="1:10">
      <c r="A39" s="77">
        <f>+COUNT(A$13:$A38)+1</f>
        <v>26</v>
      </c>
      <c r="B39" s="75" t="s">
        <v>71</v>
      </c>
      <c r="C39" s="96"/>
      <c r="D39" s="96"/>
      <c r="E39" s="98"/>
      <c r="F39" s="98"/>
      <c r="G39" s="98"/>
      <c r="H39" s="98"/>
      <c r="I39" s="98"/>
      <c r="J39" s="79"/>
    </row>
    <row r="40" spans="1:10">
      <c r="A40" s="77">
        <f>+COUNT(A$13:$A39)+1</f>
        <v>27</v>
      </c>
      <c r="B40" s="75" t="s">
        <v>72</v>
      </c>
      <c r="C40" s="96"/>
      <c r="D40" s="96"/>
      <c r="E40" s="98"/>
      <c r="F40" s="98"/>
      <c r="G40" s="98"/>
      <c r="H40" s="98"/>
      <c r="I40" s="98"/>
      <c r="J40" s="79"/>
    </row>
    <row r="41" spans="1:10">
      <c r="A41" s="77">
        <f>+COUNT(A$13:$A40)+1</f>
        <v>28</v>
      </c>
      <c r="B41" s="75" t="s">
        <v>73</v>
      </c>
      <c r="C41" s="96"/>
      <c r="D41" s="96"/>
      <c r="E41" s="98"/>
      <c r="F41" s="98"/>
      <c r="G41" s="98"/>
      <c r="H41" s="98"/>
      <c r="I41" s="98"/>
      <c r="J41" s="79"/>
    </row>
    <row r="42" spans="1:10">
      <c r="A42" s="77">
        <f>+COUNT(A$13:$A41)+1</f>
        <v>29</v>
      </c>
      <c r="B42" s="75" t="s">
        <v>74</v>
      </c>
      <c r="C42" s="96"/>
      <c r="D42" s="96"/>
      <c r="E42" s="98"/>
      <c r="F42" s="98"/>
      <c r="G42" s="98"/>
      <c r="H42" s="98"/>
      <c r="I42" s="98"/>
      <c r="J42" s="79"/>
    </row>
    <row r="43" spans="1:10">
      <c r="A43" s="77">
        <f>+COUNT(A$13:$A42)+1</f>
        <v>30</v>
      </c>
      <c r="B43" s="75" t="s">
        <v>75</v>
      </c>
      <c r="C43" s="96"/>
      <c r="D43" s="96"/>
      <c r="E43" s="98"/>
      <c r="F43" s="98"/>
      <c r="G43" s="98"/>
      <c r="H43" s="98"/>
      <c r="I43" s="98"/>
      <c r="J43" s="79"/>
    </row>
    <row r="44" spans="1:10">
      <c r="A44" s="77">
        <f>+COUNT(A$13:$A43)+1</f>
        <v>31</v>
      </c>
      <c r="B44" s="75" t="s">
        <v>76</v>
      </c>
      <c r="C44" s="96"/>
      <c r="D44" s="96"/>
      <c r="E44" s="98"/>
      <c r="F44" s="98"/>
      <c r="G44" s="98"/>
      <c r="H44" s="98"/>
      <c r="I44" s="98"/>
      <c r="J44" s="79"/>
    </row>
    <row r="45" spans="1:10">
      <c r="A45" s="77">
        <f>+COUNT(A$13:$A44)+1</f>
        <v>32</v>
      </c>
      <c r="B45" s="75" t="s">
        <v>77</v>
      </c>
      <c r="C45" s="96"/>
      <c r="D45" s="96"/>
      <c r="E45" s="98"/>
      <c r="F45" s="98"/>
      <c r="G45" s="98"/>
      <c r="H45" s="98"/>
      <c r="I45" s="98"/>
      <c r="J45" s="79"/>
    </row>
    <row r="46" spans="1:10">
      <c r="A46" s="77">
        <f>+COUNT(A$13:$A45)+1</f>
        <v>33</v>
      </c>
      <c r="B46" s="75" t="s">
        <v>78</v>
      </c>
      <c r="C46" s="96"/>
      <c r="D46" s="96"/>
      <c r="E46" s="98"/>
      <c r="F46" s="98"/>
      <c r="G46" s="98"/>
      <c r="H46" s="98"/>
      <c r="I46" s="98"/>
      <c r="J46" s="79"/>
    </row>
    <row r="47" spans="1:10">
      <c r="A47" s="77">
        <f>+COUNT(A$13:$A46)+1</f>
        <v>34</v>
      </c>
      <c r="B47" s="75" t="s">
        <v>79</v>
      </c>
      <c r="C47" s="96"/>
      <c r="D47" s="96"/>
      <c r="E47" s="98"/>
      <c r="F47" s="98"/>
      <c r="G47" s="98"/>
      <c r="H47" s="98"/>
      <c r="I47" s="98"/>
      <c r="J47" s="79"/>
    </row>
    <row r="48" spans="1:10">
      <c r="A48" s="77">
        <f>+COUNT(A$13:$A47)+1</f>
        <v>35</v>
      </c>
      <c r="B48" s="75" t="s">
        <v>80</v>
      </c>
      <c r="C48" s="96"/>
      <c r="D48" s="96"/>
      <c r="E48" s="98"/>
      <c r="F48" s="98"/>
      <c r="G48" s="98"/>
      <c r="H48" s="98"/>
      <c r="I48" s="98"/>
      <c r="J48" s="79"/>
    </row>
    <row r="49" spans="1:10">
      <c r="A49" s="77">
        <f>+COUNT(A$13:$A48)+1</f>
        <v>36</v>
      </c>
      <c r="B49" s="75" t="s">
        <v>81</v>
      </c>
      <c r="C49" s="96"/>
      <c r="D49" s="96"/>
      <c r="E49" s="98"/>
      <c r="F49" s="98"/>
      <c r="G49" s="98"/>
      <c r="H49" s="98"/>
      <c r="I49" s="98"/>
      <c r="J49" s="79"/>
    </row>
    <row r="50" spans="1:10">
      <c r="A50" s="77">
        <f>+COUNT(A$13:$A49)+1</f>
        <v>37</v>
      </c>
      <c r="B50" s="75" t="s">
        <v>82</v>
      </c>
      <c r="C50" s="96"/>
      <c r="D50" s="96"/>
      <c r="E50" s="98"/>
      <c r="F50" s="98"/>
      <c r="G50" s="98"/>
      <c r="H50" s="98"/>
      <c r="I50" s="98"/>
      <c r="J50" s="79"/>
    </row>
    <row r="51" spans="1:10">
      <c r="A51" s="77">
        <f>+COUNT(A$13:$A50)+1</f>
        <v>38</v>
      </c>
      <c r="B51" s="75" t="s">
        <v>83</v>
      </c>
      <c r="C51" s="96"/>
      <c r="D51" s="96"/>
      <c r="E51" s="98"/>
      <c r="F51" s="98"/>
      <c r="G51" s="98"/>
      <c r="H51" s="98"/>
      <c r="I51" s="98"/>
      <c r="J51" s="79"/>
    </row>
    <row r="52" spans="1:10">
      <c r="A52" s="77">
        <f>+COUNT(A$13:$A51)+1</f>
        <v>39</v>
      </c>
      <c r="B52" s="75" t="s">
        <v>84</v>
      </c>
      <c r="C52" s="96"/>
      <c r="D52" s="96"/>
      <c r="E52" s="98"/>
      <c r="F52" s="98"/>
      <c r="G52" s="98"/>
      <c r="H52" s="98"/>
      <c r="I52" s="98"/>
      <c r="J52" s="79"/>
    </row>
    <row r="53" spans="1:10">
      <c r="A53" s="77">
        <f>+COUNT(A$13:$A52)+1</f>
        <v>40</v>
      </c>
      <c r="B53" s="75" t="s">
        <v>85</v>
      </c>
      <c r="C53" s="96"/>
      <c r="D53" s="96"/>
      <c r="E53" s="98"/>
      <c r="F53" s="98"/>
      <c r="G53" s="98"/>
      <c r="H53" s="98"/>
      <c r="I53" s="98"/>
      <c r="J53" s="79"/>
    </row>
    <row r="54" spans="1:10">
      <c r="A54" s="77">
        <f>+COUNT(A$13:$A53)+1</f>
        <v>41</v>
      </c>
      <c r="B54" s="75" t="s">
        <v>86</v>
      </c>
      <c r="C54" s="96"/>
      <c r="D54" s="96"/>
      <c r="E54" s="98"/>
      <c r="F54" s="98"/>
      <c r="G54" s="98"/>
      <c r="H54" s="98"/>
      <c r="I54" s="98"/>
      <c r="J54" s="79"/>
    </row>
    <row r="55" spans="1:10">
      <c r="A55" s="77">
        <f>+COUNT(A$13:$A54)+1</f>
        <v>42</v>
      </c>
      <c r="B55" s="75" t="s">
        <v>87</v>
      </c>
      <c r="C55" s="96"/>
      <c r="D55" s="96"/>
      <c r="E55" s="98"/>
      <c r="F55" s="98"/>
      <c r="G55" s="98"/>
      <c r="H55" s="98"/>
      <c r="I55" s="98"/>
      <c r="J55" s="79"/>
    </row>
    <row r="56" spans="1:10">
      <c r="A56" s="77">
        <f>+COUNT(A$13:$A55)+1</f>
        <v>43</v>
      </c>
      <c r="B56" s="75" t="s">
        <v>88</v>
      </c>
      <c r="C56" s="96"/>
      <c r="D56" s="96"/>
      <c r="E56" s="98"/>
      <c r="F56" s="98"/>
      <c r="G56" s="98"/>
      <c r="H56" s="98"/>
      <c r="I56" s="98"/>
      <c r="J56" s="79"/>
    </row>
    <row r="57" spans="1:10">
      <c r="A57" s="77">
        <f>+COUNT(A$13:$A56)+1</f>
        <v>44</v>
      </c>
      <c r="B57" s="75" t="s">
        <v>89</v>
      </c>
      <c r="C57" s="96"/>
      <c r="D57" s="96"/>
      <c r="E57" s="98"/>
      <c r="F57" s="98"/>
      <c r="G57" s="98"/>
      <c r="H57" s="98"/>
      <c r="I57" s="98"/>
      <c r="J57" s="79"/>
    </row>
    <row r="58" spans="1:10">
      <c r="A58" s="77">
        <f>+COUNT(A$13:$A57)+1</f>
        <v>45</v>
      </c>
      <c r="B58" s="75" t="s">
        <v>90</v>
      </c>
      <c r="C58" s="96"/>
      <c r="D58" s="96"/>
      <c r="E58" s="98"/>
      <c r="F58" s="98"/>
      <c r="G58" s="98"/>
      <c r="H58" s="98"/>
      <c r="I58" s="98"/>
      <c r="J58" s="79"/>
    </row>
    <row r="59" spans="1:10">
      <c r="A59" s="77">
        <f>+COUNT(A$13:$A58)+1</f>
        <v>46</v>
      </c>
      <c r="B59" s="75" t="s">
        <v>91</v>
      </c>
      <c r="C59" s="96"/>
      <c r="D59" s="96"/>
      <c r="E59" s="98"/>
      <c r="F59" s="98"/>
      <c r="G59" s="98"/>
      <c r="H59" s="98"/>
      <c r="I59" s="98"/>
      <c r="J59" s="79"/>
    </row>
    <row r="60" spans="1:10">
      <c r="A60" s="77">
        <f>+COUNT(A$13:$A59)+1</f>
        <v>47</v>
      </c>
      <c r="B60" s="75" t="s">
        <v>92</v>
      </c>
      <c r="C60" s="96"/>
      <c r="D60" s="96"/>
      <c r="E60" s="98"/>
      <c r="F60" s="98"/>
      <c r="G60" s="98"/>
      <c r="H60" s="98"/>
      <c r="I60" s="98"/>
      <c r="J60" s="79"/>
    </row>
    <row r="61" spans="1:10">
      <c r="A61" s="77">
        <f>+COUNT(A$13:$A60)+1</f>
        <v>48</v>
      </c>
      <c r="B61" s="75" t="s">
        <v>93</v>
      </c>
      <c r="C61" s="96"/>
      <c r="D61" s="96"/>
      <c r="E61" s="98"/>
      <c r="F61" s="98"/>
      <c r="G61" s="98"/>
      <c r="H61" s="98"/>
      <c r="I61" s="98"/>
      <c r="J61" s="79"/>
    </row>
    <row r="62" spans="1:10">
      <c r="A62" s="77">
        <f>+COUNT(A$13:$A61)+1</f>
        <v>49</v>
      </c>
      <c r="B62" s="75" t="s">
        <v>94</v>
      </c>
      <c r="C62" s="96"/>
      <c r="D62" s="96"/>
      <c r="E62" s="98"/>
      <c r="F62" s="98"/>
      <c r="G62" s="98"/>
      <c r="H62" s="98"/>
      <c r="I62" s="98"/>
      <c r="J62" s="79"/>
    </row>
    <row r="63" spans="1:10">
      <c r="A63" s="77">
        <f>+COUNT(A$13:$A62)+1</f>
        <v>50</v>
      </c>
      <c r="B63" s="75" t="s">
        <v>95</v>
      </c>
      <c r="C63" s="96"/>
      <c r="D63" s="96"/>
      <c r="E63" s="98"/>
      <c r="F63" s="98"/>
      <c r="G63" s="98"/>
      <c r="H63" s="98"/>
      <c r="I63" s="98"/>
      <c r="J63" s="79"/>
    </row>
    <row r="64" spans="1:10">
      <c r="A64" s="77">
        <f>+COUNT(A$13:$A63)+1</f>
        <v>51</v>
      </c>
      <c r="B64" s="75" t="s">
        <v>96</v>
      </c>
      <c r="C64" s="96"/>
      <c r="D64" s="96"/>
      <c r="E64" s="98"/>
      <c r="F64" s="98"/>
      <c r="G64" s="98"/>
      <c r="H64" s="98"/>
      <c r="I64" s="98"/>
      <c r="J64" s="79"/>
    </row>
    <row r="65" spans="1:10">
      <c r="A65" s="77">
        <f>+COUNT(A$13:$A64)+1</f>
        <v>52</v>
      </c>
      <c r="B65" s="75" t="s">
        <v>97</v>
      </c>
      <c r="C65" s="96"/>
      <c r="D65" s="96"/>
      <c r="E65" s="98"/>
      <c r="F65" s="98"/>
      <c r="G65" s="98"/>
      <c r="H65" s="98"/>
      <c r="I65" s="98"/>
      <c r="J65" s="79"/>
    </row>
    <row r="66" spans="1:10">
      <c r="A66" s="77">
        <f>+COUNT(A$13:$A65)+1</f>
        <v>53</v>
      </c>
      <c r="B66" s="75" t="s">
        <v>98</v>
      </c>
      <c r="C66" s="96"/>
      <c r="D66" s="96"/>
      <c r="E66" s="98"/>
      <c r="F66" s="98"/>
      <c r="G66" s="98"/>
      <c r="H66" s="98"/>
      <c r="I66" s="98"/>
      <c r="J66" s="79"/>
    </row>
    <row r="67" spans="1:10">
      <c r="A67" s="77">
        <f>+COUNT(A$13:$A66)+1</f>
        <v>54</v>
      </c>
      <c r="B67" s="75" t="s">
        <v>99</v>
      </c>
      <c r="C67" s="96"/>
      <c r="D67" s="96"/>
      <c r="E67" s="98"/>
      <c r="F67" s="98"/>
      <c r="G67" s="98"/>
      <c r="H67" s="98"/>
      <c r="I67" s="98"/>
      <c r="J67" s="79"/>
    </row>
    <row r="68" spans="1:10">
      <c r="A68" s="77">
        <f>+COUNT(A$13:$A67)+1</f>
        <v>55</v>
      </c>
      <c r="B68" s="75" t="s">
        <v>100</v>
      </c>
      <c r="C68" s="96"/>
      <c r="D68" s="96"/>
      <c r="E68" s="98"/>
      <c r="F68" s="98"/>
      <c r="G68" s="98"/>
      <c r="H68" s="98"/>
      <c r="I68" s="98"/>
      <c r="J68" s="79"/>
    </row>
    <row r="69" spans="1:10">
      <c r="A69" s="77">
        <f>+COUNT(A$13:$A68)+1</f>
        <v>56</v>
      </c>
      <c r="B69" s="75" t="s">
        <v>101</v>
      </c>
      <c r="C69" s="96"/>
      <c r="D69" s="96"/>
      <c r="E69" s="98"/>
      <c r="F69" s="98"/>
      <c r="G69" s="98"/>
      <c r="H69" s="98"/>
      <c r="I69" s="98"/>
      <c r="J69" s="79"/>
    </row>
    <row r="70" spans="1:10">
      <c r="A70" s="77">
        <f>+COUNT(A$13:$A69)+1</f>
        <v>57</v>
      </c>
      <c r="B70" s="75" t="s">
        <v>102</v>
      </c>
      <c r="C70" s="96"/>
      <c r="D70" s="96"/>
      <c r="E70" s="98"/>
      <c r="F70" s="98"/>
      <c r="G70" s="98"/>
      <c r="H70" s="98"/>
      <c r="I70" s="98"/>
      <c r="J70" s="79"/>
    </row>
    <row r="71" spans="1:10">
      <c r="A71" s="77">
        <f>+COUNT(A$13:$A70)+1</f>
        <v>58</v>
      </c>
      <c r="B71" s="75" t="s">
        <v>103</v>
      </c>
      <c r="C71" s="96"/>
      <c r="D71" s="96"/>
      <c r="E71" s="98"/>
      <c r="F71" s="98"/>
      <c r="G71" s="98"/>
      <c r="H71" s="98"/>
      <c r="I71" s="98"/>
      <c r="J71" s="79"/>
    </row>
    <row r="72" spans="1:10">
      <c r="A72" s="77">
        <f>+COUNT(A$13:$A71)+1</f>
        <v>59</v>
      </c>
      <c r="B72" s="75" t="s">
        <v>104</v>
      </c>
      <c r="C72" s="96"/>
      <c r="D72" s="96"/>
      <c r="E72" s="98"/>
      <c r="F72" s="98"/>
      <c r="G72" s="98"/>
      <c r="H72" s="98"/>
      <c r="I72" s="98"/>
      <c r="J72" s="79"/>
    </row>
    <row r="73" spans="1:10">
      <c r="A73" s="77">
        <f>+COUNT(A$13:$A72)+1</f>
        <v>60</v>
      </c>
      <c r="B73" s="75" t="s">
        <v>105</v>
      </c>
      <c r="C73" s="96"/>
      <c r="D73" s="96"/>
      <c r="E73" s="98"/>
      <c r="F73" s="98"/>
      <c r="G73" s="98"/>
      <c r="H73" s="98"/>
      <c r="I73" s="98"/>
      <c r="J73" s="79"/>
    </row>
    <row r="74" spans="1:10">
      <c r="A74" s="77">
        <f>+COUNT(A$13:$A73)+1</f>
        <v>61</v>
      </c>
      <c r="B74" s="75" t="s">
        <v>106</v>
      </c>
      <c r="C74" s="96"/>
      <c r="D74" s="96"/>
      <c r="E74" s="98"/>
      <c r="F74" s="98"/>
      <c r="G74" s="98"/>
      <c r="H74" s="98"/>
      <c r="I74" s="98"/>
      <c r="J74" s="79"/>
    </row>
    <row r="75" spans="1:10">
      <c r="A75" s="77">
        <f>+COUNT(A$13:$A74)+1</f>
        <v>62</v>
      </c>
      <c r="B75" s="75" t="s">
        <v>107</v>
      </c>
      <c r="C75" s="96"/>
      <c r="D75" s="96"/>
      <c r="E75" s="98"/>
      <c r="F75" s="98"/>
      <c r="G75" s="98"/>
      <c r="H75" s="98"/>
      <c r="I75" s="98"/>
      <c r="J75" s="79"/>
    </row>
    <row r="76" spans="1:10">
      <c r="A76" s="77">
        <f>+COUNT(A$13:$A75)+1</f>
        <v>63</v>
      </c>
      <c r="B76" s="75" t="s">
        <v>108</v>
      </c>
      <c r="C76" s="96"/>
      <c r="D76" s="96"/>
      <c r="E76" s="98"/>
      <c r="F76" s="98"/>
      <c r="G76" s="98"/>
      <c r="H76" s="98"/>
      <c r="I76" s="98"/>
      <c r="J76" s="79"/>
    </row>
    <row r="77" spans="1:10">
      <c r="A77" s="77">
        <f>+COUNT(A$13:$A76)+1</f>
        <v>64</v>
      </c>
      <c r="B77" s="75" t="s">
        <v>109</v>
      </c>
      <c r="C77" s="96"/>
      <c r="D77" s="96"/>
      <c r="E77" s="98"/>
      <c r="F77" s="98"/>
      <c r="G77" s="98"/>
      <c r="H77" s="98"/>
      <c r="I77" s="98"/>
      <c r="J77" s="79"/>
    </row>
    <row r="78" spans="1:10">
      <c r="A78" s="77">
        <f>+COUNT(A$13:$A77)+1</f>
        <v>65</v>
      </c>
      <c r="B78" s="75" t="s">
        <v>110</v>
      </c>
      <c r="C78" s="96"/>
      <c r="D78" s="96"/>
      <c r="E78" s="98"/>
      <c r="F78" s="98"/>
      <c r="G78" s="98"/>
      <c r="H78" s="98"/>
      <c r="I78" s="98"/>
      <c r="J78" s="79"/>
    </row>
    <row r="79" spans="1:10">
      <c r="A79" s="77">
        <f>+COUNT(A$13:$A78)+1</f>
        <v>66</v>
      </c>
      <c r="B79" s="75" t="s">
        <v>111</v>
      </c>
      <c r="C79" s="96"/>
      <c r="D79" s="96"/>
      <c r="E79" s="98"/>
      <c r="F79" s="98"/>
      <c r="G79" s="98"/>
      <c r="H79" s="98"/>
      <c r="I79" s="98"/>
      <c r="J79" s="79"/>
    </row>
    <row r="80" spans="1:10">
      <c r="A80" s="77">
        <f>+COUNT(A$13:$A79)+1</f>
        <v>67</v>
      </c>
      <c r="B80" s="75" t="s">
        <v>112</v>
      </c>
      <c r="C80" s="96"/>
      <c r="D80" s="96"/>
      <c r="E80" s="98"/>
      <c r="F80" s="98"/>
      <c r="G80" s="98"/>
      <c r="H80" s="98"/>
      <c r="I80" s="98"/>
      <c r="J80" s="79"/>
    </row>
    <row r="81" spans="1:10">
      <c r="A81" s="77">
        <f>+COUNT(A$13:$A80)+1</f>
        <v>68</v>
      </c>
      <c r="B81" s="75" t="s">
        <v>113</v>
      </c>
      <c r="C81" s="96"/>
      <c r="D81" s="96"/>
      <c r="E81" s="98"/>
      <c r="F81" s="98"/>
      <c r="G81" s="98"/>
      <c r="H81" s="98"/>
      <c r="I81" s="98"/>
      <c r="J81" s="79"/>
    </row>
    <row r="82" spans="1:10">
      <c r="A82" s="77">
        <f>+COUNT(A$13:$A81)+1</f>
        <v>69</v>
      </c>
      <c r="B82" s="75" t="s">
        <v>114</v>
      </c>
      <c r="C82" s="96"/>
      <c r="D82" s="96"/>
      <c r="E82" s="98"/>
      <c r="F82" s="98"/>
      <c r="G82" s="98"/>
      <c r="H82" s="98"/>
      <c r="I82" s="98"/>
      <c r="J82" s="79"/>
    </row>
    <row r="83" spans="1:10">
      <c r="A83" s="77">
        <f>+COUNT(A$13:$A82)+1</f>
        <v>70</v>
      </c>
      <c r="B83" s="75"/>
      <c r="C83" s="96"/>
      <c r="D83" s="96"/>
      <c r="E83" s="98"/>
      <c r="F83" s="98"/>
      <c r="G83" s="98"/>
      <c r="H83" s="98"/>
      <c r="I83" s="98"/>
      <c r="J83" s="79"/>
    </row>
    <row r="84" spans="1:10">
      <c r="A84" s="77">
        <f>+COUNT(A$13:$A83)+1</f>
        <v>71</v>
      </c>
      <c r="B84" s="74" t="s">
        <v>115</v>
      </c>
      <c r="C84" s="96"/>
      <c r="D84" s="96"/>
      <c r="E84" s="98"/>
      <c r="F84" s="98"/>
      <c r="G84" s="98"/>
      <c r="H84" s="98"/>
      <c r="I84" s="98"/>
      <c r="J84" s="79"/>
    </row>
    <row r="85" spans="1:10">
      <c r="A85" s="77">
        <f>+COUNT(A$13:$A84)+1</f>
        <v>72</v>
      </c>
      <c r="B85" s="75"/>
      <c r="C85" s="96"/>
      <c r="D85" s="96"/>
      <c r="E85" s="98"/>
      <c r="F85" s="98"/>
      <c r="G85" s="98"/>
      <c r="H85" s="98"/>
      <c r="I85" s="98"/>
      <c r="J85" s="79"/>
    </row>
    <row r="86" spans="1:10">
      <c r="A86" s="77">
        <f>+COUNT(A$13:$A85)+1</f>
        <v>73</v>
      </c>
      <c r="B86" s="75" t="s">
        <v>116</v>
      </c>
      <c r="C86" s="96"/>
      <c r="D86" s="96"/>
      <c r="E86" s="98"/>
      <c r="F86" s="98"/>
      <c r="G86" s="98"/>
      <c r="H86" s="98"/>
      <c r="I86" s="98"/>
      <c r="J86" s="79"/>
    </row>
    <row r="87" spans="1:10">
      <c r="A87" s="77">
        <f>+COUNT(A$13:$A86)+1</f>
        <v>74</v>
      </c>
      <c r="B87" s="75" t="s">
        <v>3</v>
      </c>
      <c r="C87" s="96"/>
      <c r="D87" s="96"/>
      <c r="E87" s="98"/>
      <c r="F87" s="98"/>
      <c r="G87" s="98"/>
      <c r="H87" s="98"/>
      <c r="I87" s="98"/>
      <c r="J87" s="79"/>
    </row>
    <row r="88" spans="1:10">
      <c r="A88" s="77">
        <f>+COUNT(A$13:$A87)+1</f>
        <v>75</v>
      </c>
      <c r="B88" s="75" t="s">
        <v>117</v>
      </c>
      <c r="C88" s="96"/>
      <c r="D88" s="96"/>
      <c r="E88" s="98"/>
      <c r="F88" s="98"/>
      <c r="G88" s="98"/>
      <c r="H88" s="98"/>
      <c r="I88" s="98"/>
      <c r="J88" s="79"/>
    </row>
    <row r="89" spans="1:10">
      <c r="A89" s="77">
        <f>+COUNT(A$13:$A88)+1</f>
        <v>76</v>
      </c>
      <c r="B89" s="75" t="s">
        <v>118</v>
      </c>
      <c r="C89" s="96"/>
      <c r="D89" s="96"/>
      <c r="E89" s="98"/>
      <c r="F89" s="98"/>
      <c r="G89" s="98"/>
      <c r="H89" s="98"/>
      <c r="I89" s="98"/>
      <c r="J89" s="79"/>
    </row>
    <row r="90" spans="1:10">
      <c r="A90" s="77">
        <f>+COUNT(A$13:$A89)+1</f>
        <v>77</v>
      </c>
      <c r="B90" s="75" t="s">
        <v>119</v>
      </c>
      <c r="C90" s="96"/>
      <c r="D90" s="96"/>
      <c r="E90" s="98"/>
      <c r="F90" s="98"/>
      <c r="G90" s="98"/>
      <c r="H90" s="98"/>
      <c r="I90" s="98"/>
      <c r="J90" s="79"/>
    </row>
    <row r="91" spans="1:10">
      <c r="A91" s="77">
        <f>+COUNT(A$13:$A90)+1</f>
        <v>78</v>
      </c>
      <c r="B91" s="75" t="s">
        <v>120</v>
      </c>
      <c r="C91" s="96"/>
      <c r="D91" s="96"/>
      <c r="E91" s="98"/>
      <c r="F91" s="98"/>
      <c r="G91" s="98"/>
      <c r="H91" s="98"/>
      <c r="I91" s="98"/>
      <c r="J91" s="79"/>
    </row>
    <row r="92" spans="1:10">
      <c r="A92" s="77">
        <f>+COUNT(A$13:$A91)+1</f>
        <v>79</v>
      </c>
      <c r="B92" s="75" t="s">
        <v>121</v>
      </c>
      <c r="C92" s="96"/>
      <c r="D92" s="96"/>
      <c r="E92" s="98"/>
      <c r="F92" s="98"/>
      <c r="G92" s="98"/>
      <c r="H92" s="98"/>
      <c r="I92" s="98"/>
      <c r="J92" s="79"/>
    </row>
    <row r="93" spans="1:10">
      <c r="A93" s="77">
        <f>+COUNT(A$13:$A92)+1</f>
        <v>80</v>
      </c>
      <c r="B93" s="75" t="s">
        <v>122</v>
      </c>
      <c r="C93" s="96"/>
      <c r="D93" s="96"/>
      <c r="E93" s="98"/>
      <c r="F93" s="98"/>
      <c r="G93" s="98"/>
      <c r="H93" s="98"/>
      <c r="I93" s="98"/>
      <c r="J93" s="79"/>
    </row>
    <row r="94" spans="1:10">
      <c r="A94" s="77">
        <f>+COUNT(A$13:$A93)+1</f>
        <v>81</v>
      </c>
      <c r="B94" s="75" t="s">
        <v>123</v>
      </c>
      <c r="C94" s="96"/>
      <c r="D94" s="96"/>
      <c r="E94" s="98"/>
      <c r="F94" s="98"/>
      <c r="G94" s="98"/>
      <c r="H94" s="98"/>
      <c r="I94" s="98"/>
      <c r="J94" s="79"/>
    </row>
    <row r="95" spans="1:10">
      <c r="A95" s="77">
        <f>+COUNT(A$13:$A94)+1</f>
        <v>82</v>
      </c>
      <c r="B95" s="75" t="s">
        <v>124</v>
      </c>
      <c r="C95" s="96"/>
      <c r="D95" s="96"/>
      <c r="E95" s="98"/>
      <c r="F95" s="98"/>
      <c r="G95" s="98"/>
      <c r="H95" s="98"/>
      <c r="I95" s="98"/>
      <c r="J95" s="79"/>
    </row>
    <row r="96" spans="1:10">
      <c r="A96" s="77">
        <f>+COUNT(A$13:$A95)+1</f>
        <v>83</v>
      </c>
      <c r="B96" s="75" t="s">
        <v>125</v>
      </c>
      <c r="C96" s="96"/>
      <c r="D96" s="96"/>
      <c r="E96" s="98"/>
      <c r="F96" s="98"/>
      <c r="G96" s="98"/>
      <c r="H96" s="98"/>
      <c r="I96" s="98"/>
      <c r="J96" s="79"/>
    </row>
    <row r="97" spans="1:10">
      <c r="A97" s="77">
        <f>+COUNT(A$13:$A96)+1</f>
        <v>84</v>
      </c>
      <c r="B97" s="75" t="s">
        <v>102</v>
      </c>
      <c r="C97" s="96"/>
      <c r="D97" s="96"/>
      <c r="E97" s="98"/>
      <c r="F97" s="98"/>
      <c r="G97" s="98"/>
      <c r="H97" s="98"/>
      <c r="I97" s="98"/>
      <c r="J97" s="79"/>
    </row>
    <row r="98" spans="1:10">
      <c r="A98" s="77">
        <f>+COUNT(A$13:$A97)+1</f>
        <v>85</v>
      </c>
      <c r="B98" s="75" t="s">
        <v>126</v>
      </c>
      <c r="C98" s="96"/>
      <c r="D98" s="96"/>
      <c r="E98" s="98"/>
      <c r="F98" s="98"/>
      <c r="G98" s="98"/>
      <c r="H98" s="98"/>
      <c r="I98" s="98"/>
      <c r="J98" s="79"/>
    </row>
    <row r="99" spans="1:10">
      <c r="A99" s="77">
        <f>+COUNT(A$13:$A98)+1</f>
        <v>86</v>
      </c>
      <c r="B99" s="75" t="s">
        <v>127</v>
      </c>
      <c r="C99" s="96"/>
      <c r="D99" s="96"/>
      <c r="E99" s="98"/>
      <c r="F99" s="98"/>
      <c r="G99" s="98"/>
      <c r="H99" s="98"/>
      <c r="I99" s="98"/>
      <c r="J99" s="79"/>
    </row>
    <row r="100" spans="1:10">
      <c r="A100" s="77">
        <f>+COUNT(A$13:$A99)+1</f>
        <v>87</v>
      </c>
      <c r="B100" s="75" t="s">
        <v>4</v>
      </c>
      <c r="C100" s="96"/>
      <c r="D100" s="96"/>
      <c r="E100" s="98"/>
      <c r="F100" s="98"/>
      <c r="G100" s="98"/>
      <c r="H100" s="98"/>
      <c r="I100" s="98"/>
      <c r="J100" s="79"/>
    </row>
    <row r="101" spans="1:10">
      <c r="A101" s="77">
        <f>+COUNT(A$13:$A100)+1</f>
        <v>88</v>
      </c>
      <c r="B101" s="75" t="s">
        <v>117</v>
      </c>
      <c r="C101" s="96"/>
      <c r="D101" s="96"/>
      <c r="E101" s="98"/>
      <c r="F101" s="98"/>
      <c r="G101" s="98"/>
      <c r="H101" s="98"/>
      <c r="I101" s="98"/>
      <c r="J101" s="79"/>
    </row>
    <row r="102" spans="1:10">
      <c r="A102" s="77">
        <f>+COUNT(A$13:$A101)+1</f>
        <v>89</v>
      </c>
      <c r="B102" s="75" t="s">
        <v>118</v>
      </c>
      <c r="C102" s="96"/>
      <c r="D102" s="96"/>
      <c r="E102" s="98"/>
      <c r="F102" s="98"/>
      <c r="G102" s="98"/>
      <c r="H102" s="98"/>
      <c r="I102" s="98"/>
      <c r="J102" s="79"/>
    </row>
    <row r="103" spans="1:10">
      <c r="A103" s="77">
        <f>+COUNT(A$13:$A102)+1</f>
        <v>90</v>
      </c>
      <c r="B103" s="75" t="s">
        <v>119</v>
      </c>
      <c r="C103" s="96"/>
      <c r="D103" s="96"/>
      <c r="E103" s="98"/>
      <c r="F103" s="98"/>
      <c r="G103" s="98"/>
      <c r="H103" s="98"/>
      <c r="I103" s="98"/>
      <c r="J103" s="79"/>
    </row>
    <row r="104" spans="1:10">
      <c r="A104" s="77">
        <f>+COUNT(A$13:$A103)+1</f>
        <v>91</v>
      </c>
      <c r="B104" s="75" t="s">
        <v>120</v>
      </c>
      <c r="C104" s="96"/>
      <c r="D104" s="96"/>
      <c r="E104" s="98"/>
      <c r="F104" s="98"/>
      <c r="G104" s="98"/>
      <c r="H104" s="98"/>
      <c r="I104" s="98"/>
      <c r="J104" s="79"/>
    </row>
    <row r="105" spans="1:10">
      <c r="A105" s="77">
        <f>+COUNT(A$13:$A104)+1</f>
        <v>92</v>
      </c>
      <c r="B105" s="75" t="s">
        <v>121</v>
      </c>
      <c r="C105" s="96"/>
      <c r="D105" s="96"/>
      <c r="E105" s="98"/>
      <c r="F105" s="98"/>
      <c r="G105" s="98"/>
      <c r="H105" s="98"/>
      <c r="I105" s="98"/>
      <c r="J105" s="79"/>
    </row>
    <row r="106" spans="1:10">
      <c r="A106" s="77">
        <f>+COUNT(A$13:$A105)+1</f>
        <v>93</v>
      </c>
      <c r="B106" s="75" t="s">
        <v>122</v>
      </c>
      <c r="C106" s="96"/>
      <c r="D106" s="96"/>
      <c r="E106" s="98"/>
      <c r="F106" s="98"/>
      <c r="G106" s="98"/>
      <c r="H106" s="98"/>
      <c r="I106" s="98"/>
      <c r="J106" s="79"/>
    </row>
    <row r="107" spans="1:10">
      <c r="A107" s="77">
        <f>+COUNT(A$13:$A106)+1</f>
        <v>94</v>
      </c>
      <c r="B107" s="75" t="s">
        <v>123</v>
      </c>
      <c r="C107" s="96"/>
      <c r="D107" s="96"/>
      <c r="E107" s="98"/>
      <c r="F107" s="98"/>
      <c r="G107" s="98"/>
      <c r="H107" s="98"/>
      <c r="I107" s="98"/>
      <c r="J107" s="79"/>
    </row>
    <row r="108" spans="1:10">
      <c r="A108" s="77">
        <f>+COUNT(A$13:$A107)+1</f>
        <v>95</v>
      </c>
      <c r="B108" s="75" t="s">
        <v>124</v>
      </c>
      <c r="C108" s="96"/>
      <c r="D108" s="96"/>
      <c r="E108" s="98"/>
      <c r="F108" s="98"/>
      <c r="G108" s="98"/>
      <c r="H108" s="98"/>
      <c r="I108" s="98"/>
      <c r="J108" s="79"/>
    </row>
    <row r="109" spans="1:10">
      <c r="A109" s="77">
        <f>+COUNT(A$13:$A108)+1</f>
        <v>96</v>
      </c>
      <c r="B109" s="75" t="s">
        <v>125</v>
      </c>
      <c r="C109" s="96"/>
      <c r="D109" s="96"/>
      <c r="E109" s="98"/>
      <c r="F109" s="98"/>
      <c r="G109" s="98"/>
      <c r="H109" s="98"/>
      <c r="I109" s="98"/>
      <c r="J109" s="79"/>
    </row>
    <row r="110" spans="1:10">
      <c r="A110" s="77">
        <f>+COUNT(A$13:$A109)+1</f>
        <v>97</v>
      </c>
      <c r="B110" s="75" t="s">
        <v>102</v>
      </c>
      <c r="C110" s="96"/>
      <c r="D110" s="96"/>
      <c r="E110" s="98"/>
      <c r="F110" s="98"/>
      <c r="G110" s="98"/>
      <c r="H110" s="98"/>
      <c r="I110" s="98"/>
      <c r="J110" s="79"/>
    </row>
    <row r="111" spans="1:10">
      <c r="A111" s="77">
        <f>+COUNT(A$13:$A110)+1</f>
        <v>98</v>
      </c>
      <c r="B111" s="75" t="s">
        <v>128</v>
      </c>
      <c r="C111" s="96"/>
      <c r="D111" s="96"/>
      <c r="E111" s="98"/>
      <c r="F111" s="98"/>
      <c r="G111" s="98"/>
      <c r="H111" s="98"/>
      <c r="I111" s="98"/>
      <c r="J111" s="79"/>
    </row>
    <row r="112" spans="1:10">
      <c r="A112" s="77">
        <f>+COUNT(A$13:$A111)+1</f>
        <v>99</v>
      </c>
      <c r="B112" s="75" t="s">
        <v>127</v>
      </c>
      <c r="C112" s="96"/>
      <c r="D112" s="96"/>
      <c r="E112" s="98"/>
      <c r="F112" s="98"/>
      <c r="G112" s="98"/>
      <c r="H112" s="98"/>
      <c r="I112" s="98"/>
      <c r="J112" s="79"/>
    </row>
    <row r="113" spans="1:10">
      <c r="A113" s="77">
        <f>+COUNT(A$13:$A112)+1</f>
        <v>100</v>
      </c>
      <c r="B113" s="75" t="s">
        <v>5</v>
      </c>
      <c r="C113" s="96"/>
      <c r="D113" s="96"/>
      <c r="E113" s="98"/>
      <c r="F113" s="98"/>
      <c r="G113" s="98"/>
      <c r="H113" s="98"/>
      <c r="I113" s="98"/>
      <c r="J113" s="79"/>
    </row>
    <row r="114" spans="1:10">
      <c r="A114" s="77">
        <f>+COUNT(A$13:$A113)+1</f>
        <v>101</v>
      </c>
      <c r="B114" s="75" t="s">
        <v>117</v>
      </c>
      <c r="C114" s="96"/>
      <c r="D114" s="96"/>
      <c r="E114" s="98"/>
      <c r="F114" s="98"/>
      <c r="G114" s="98"/>
      <c r="H114" s="98"/>
      <c r="I114" s="98"/>
      <c r="J114" s="79"/>
    </row>
    <row r="115" spans="1:10">
      <c r="A115" s="77">
        <f>+COUNT(A$13:$A114)+1</f>
        <v>102</v>
      </c>
      <c r="B115" s="75" t="s">
        <v>118</v>
      </c>
      <c r="C115" s="96"/>
      <c r="D115" s="96"/>
      <c r="E115" s="98"/>
      <c r="F115" s="98"/>
      <c r="G115" s="98"/>
      <c r="H115" s="98"/>
      <c r="I115" s="98"/>
      <c r="J115" s="79"/>
    </row>
    <row r="116" spans="1:10">
      <c r="A116" s="77">
        <f>+COUNT(A$13:$A115)+1</f>
        <v>103</v>
      </c>
      <c r="B116" s="75" t="s">
        <v>129</v>
      </c>
      <c r="C116" s="96"/>
      <c r="D116" s="96"/>
      <c r="E116" s="98"/>
      <c r="F116" s="98"/>
      <c r="G116" s="98"/>
      <c r="H116" s="98"/>
      <c r="I116" s="98"/>
      <c r="J116" s="79"/>
    </row>
    <row r="117" spans="1:10">
      <c r="A117" s="77">
        <f>+COUNT(A$13:$A116)+1</f>
        <v>104</v>
      </c>
      <c r="B117" s="75" t="s">
        <v>130</v>
      </c>
      <c r="C117" s="96"/>
      <c r="D117" s="96"/>
      <c r="E117" s="98"/>
      <c r="F117" s="98"/>
      <c r="G117" s="98"/>
      <c r="H117" s="98"/>
      <c r="I117" s="98"/>
      <c r="J117" s="79"/>
    </row>
    <row r="118" spans="1:10">
      <c r="A118" s="77">
        <f>+COUNT(A$13:$A117)+1</f>
        <v>105</v>
      </c>
      <c r="B118" s="75" t="s">
        <v>131</v>
      </c>
      <c r="C118" s="96"/>
      <c r="D118" s="96"/>
      <c r="E118" s="98"/>
      <c r="F118" s="98"/>
      <c r="G118" s="98"/>
      <c r="H118" s="98"/>
      <c r="I118" s="98"/>
      <c r="J118" s="79"/>
    </row>
    <row r="119" spans="1:10">
      <c r="A119" s="77">
        <f>+COUNT(A$13:$A118)+1</f>
        <v>106</v>
      </c>
      <c r="B119" s="75" t="s">
        <v>123</v>
      </c>
      <c r="C119" s="96"/>
      <c r="D119" s="96"/>
      <c r="E119" s="98"/>
      <c r="F119" s="98"/>
      <c r="G119" s="98"/>
      <c r="H119" s="98"/>
      <c r="I119" s="98"/>
      <c r="J119" s="79"/>
    </row>
    <row r="120" spans="1:10">
      <c r="A120" s="77">
        <f>+COUNT(A$13:$A119)+1</f>
        <v>107</v>
      </c>
      <c r="B120" s="75" t="s">
        <v>125</v>
      </c>
      <c r="C120" s="96"/>
      <c r="D120" s="96"/>
      <c r="E120" s="98"/>
      <c r="F120" s="98"/>
      <c r="G120" s="98"/>
      <c r="H120" s="98"/>
      <c r="I120" s="98"/>
      <c r="J120" s="79"/>
    </row>
    <row r="121" spans="1:10">
      <c r="A121" s="77">
        <f>+COUNT(A$13:$A120)+1</f>
        <v>108</v>
      </c>
      <c r="B121" s="75" t="s">
        <v>102</v>
      </c>
      <c r="C121" s="96"/>
      <c r="D121" s="96"/>
      <c r="E121" s="98"/>
      <c r="F121" s="98"/>
      <c r="G121" s="98"/>
      <c r="H121" s="98"/>
      <c r="I121" s="98"/>
      <c r="J121" s="79"/>
    </row>
    <row r="122" spans="1:10">
      <c r="A122" s="77">
        <f>+COUNT(A$13:$A121)+1</f>
        <v>109</v>
      </c>
      <c r="B122" s="75" t="s">
        <v>126</v>
      </c>
      <c r="C122" s="96"/>
      <c r="D122" s="96"/>
      <c r="E122" s="98"/>
      <c r="F122" s="98"/>
      <c r="G122" s="98"/>
      <c r="H122" s="98"/>
      <c r="I122" s="98"/>
      <c r="J122" s="79"/>
    </row>
    <row r="123" spans="1:10">
      <c r="A123" s="77">
        <f>+COUNT(A$13:$A122)+1</f>
        <v>110</v>
      </c>
      <c r="B123" s="75" t="s">
        <v>127</v>
      </c>
      <c r="C123" s="96"/>
      <c r="D123" s="96"/>
      <c r="E123" s="98"/>
      <c r="F123" s="98"/>
      <c r="G123" s="98"/>
      <c r="H123" s="98"/>
      <c r="I123" s="98"/>
      <c r="J123" s="79"/>
    </row>
    <row r="124" spans="1:10">
      <c r="A124" s="77">
        <f>+COUNT(A$13:$A123)+1</f>
        <v>111</v>
      </c>
      <c r="B124" s="75" t="s">
        <v>132</v>
      </c>
      <c r="C124" s="96"/>
      <c r="D124" s="96"/>
      <c r="E124" s="98"/>
      <c r="F124" s="98"/>
      <c r="G124" s="98"/>
      <c r="H124" s="98"/>
      <c r="I124" s="98"/>
      <c r="J124" s="79"/>
    </row>
    <row r="125" spans="1:10">
      <c r="A125" s="77">
        <f>+COUNT(A$13:$A124)+1</f>
        <v>112</v>
      </c>
      <c r="B125" s="75" t="s">
        <v>39</v>
      </c>
      <c r="C125" s="96"/>
      <c r="D125" s="96"/>
      <c r="E125" s="98"/>
      <c r="F125" s="98"/>
      <c r="G125" s="98"/>
      <c r="H125" s="98"/>
      <c r="I125" s="98"/>
      <c r="J125" s="79"/>
    </row>
    <row r="126" spans="1:10">
      <c r="A126" s="77">
        <f>+COUNT(A$13:$A125)+1</f>
        <v>113</v>
      </c>
      <c r="B126" s="75" t="s">
        <v>117</v>
      </c>
      <c r="C126" s="96"/>
      <c r="D126" s="96"/>
      <c r="E126" s="98"/>
      <c r="F126" s="98"/>
      <c r="G126" s="98"/>
      <c r="H126" s="98"/>
      <c r="I126" s="98"/>
      <c r="J126" s="79"/>
    </row>
    <row r="127" spans="1:10">
      <c r="A127" s="77">
        <f>+COUNT(A$13:$A126)+1</f>
        <v>114</v>
      </c>
      <c r="B127" s="75" t="s">
        <v>118</v>
      </c>
      <c r="C127" s="96"/>
      <c r="D127" s="96"/>
      <c r="E127" s="98"/>
      <c r="F127" s="98"/>
      <c r="G127" s="98"/>
      <c r="H127" s="98"/>
      <c r="I127" s="98"/>
      <c r="J127" s="79"/>
    </row>
    <row r="128" spans="1:10">
      <c r="A128" s="77">
        <f>+COUNT(A$13:$A127)+1</f>
        <v>115</v>
      </c>
      <c r="B128" s="75" t="s">
        <v>119</v>
      </c>
      <c r="C128" s="96"/>
      <c r="D128" s="96"/>
      <c r="E128" s="98"/>
      <c r="F128" s="98"/>
      <c r="G128" s="98"/>
      <c r="H128" s="98"/>
      <c r="I128" s="98"/>
      <c r="J128" s="79"/>
    </row>
    <row r="129" spans="1:10">
      <c r="A129" s="77">
        <f>+COUNT(A$13:$A128)+1</f>
        <v>116</v>
      </c>
      <c r="B129" s="75" t="s">
        <v>129</v>
      </c>
      <c r="C129" s="96"/>
      <c r="D129" s="96"/>
      <c r="E129" s="98"/>
      <c r="F129" s="98"/>
      <c r="G129" s="98"/>
      <c r="H129" s="98"/>
      <c r="I129" s="98"/>
      <c r="J129" s="79"/>
    </row>
    <row r="130" spans="1:10">
      <c r="A130" s="77">
        <f>+COUNT(A$13:$A129)+1</f>
        <v>117</v>
      </c>
      <c r="B130" s="75" t="s">
        <v>130</v>
      </c>
      <c r="C130" s="96"/>
      <c r="D130" s="96"/>
      <c r="E130" s="98"/>
      <c r="F130" s="98"/>
      <c r="G130" s="98"/>
      <c r="H130" s="98"/>
      <c r="I130" s="98"/>
      <c r="J130" s="79"/>
    </row>
    <row r="131" spans="1:10">
      <c r="A131" s="77">
        <f>+COUNT(A$13:$A130)+1</f>
        <v>118</v>
      </c>
      <c r="B131" s="75" t="s">
        <v>133</v>
      </c>
      <c r="C131" s="96"/>
      <c r="D131" s="96"/>
      <c r="E131" s="98"/>
      <c r="F131" s="98"/>
      <c r="G131" s="98"/>
      <c r="H131" s="98"/>
      <c r="I131" s="98"/>
      <c r="J131" s="79"/>
    </row>
    <row r="132" spans="1:10">
      <c r="A132" s="77">
        <f>+COUNT(A$13:$A131)+1</f>
        <v>119</v>
      </c>
      <c r="B132" s="75" t="s">
        <v>123</v>
      </c>
      <c r="C132" s="96"/>
      <c r="D132" s="96"/>
      <c r="E132" s="98"/>
      <c r="F132" s="98"/>
      <c r="G132" s="98"/>
      <c r="H132" s="98"/>
      <c r="I132" s="98"/>
      <c r="J132" s="79"/>
    </row>
    <row r="133" spans="1:10">
      <c r="A133" s="77">
        <f>+COUNT(A$13:$A132)+1</f>
        <v>120</v>
      </c>
      <c r="B133" s="75" t="s">
        <v>125</v>
      </c>
      <c r="C133" s="96"/>
      <c r="D133" s="96"/>
      <c r="E133" s="98"/>
      <c r="F133" s="98"/>
      <c r="G133" s="98"/>
      <c r="H133" s="98"/>
      <c r="I133" s="98"/>
      <c r="J133" s="79"/>
    </row>
    <row r="134" spans="1:10">
      <c r="A134" s="77">
        <f>+COUNT(A$13:$A133)+1</f>
        <v>121</v>
      </c>
      <c r="B134" s="75" t="s">
        <v>102</v>
      </c>
      <c r="C134" s="96"/>
      <c r="D134" s="96"/>
      <c r="E134" s="98"/>
      <c r="F134" s="98"/>
      <c r="G134" s="98"/>
      <c r="H134" s="98"/>
      <c r="I134" s="98"/>
      <c r="J134" s="79"/>
    </row>
    <row r="135" spans="1:10">
      <c r="A135" s="77">
        <f>+COUNT(A$13:$A134)+1</f>
        <v>122</v>
      </c>
      <c r="B135" s="75" t="s">
        <v>126</v>
      </c>
      <c r="C135" s="96"/>
      <c r="D135" s="96"/>
      <c r="E135" s="98"/>
      <c r="F135" s="98"/>
      <c r="G135" s="98"/>
      <c r="H135" s="98"/>
      <c r="I135" s="98"/>
      <c r="J135" s="79"/>
    </row>
    <row r="136" spans="1:10">
      <c r="A136" s="77">
        <f>+COUNT(A$13:$A135)+1</f>
        <v>123</v>
      </c>
      <c r="B136" s="75" t="s">
        <v>127</v>
      </c>
      <c r="C136" s="96"/>
      <c r="D136" s="96"/>
      <c r="E136" s="98"/>
      <c r="F136" s="98"/>
      <c r="G136" s="98"/>
      <c r="H136" s="98"/>
      <c r="I136" s="98"/>
      <c r="J136" s="79"/>
    </row>
    <row r="137" spans="1:10">
      <c r="A137" s="77">
        <f>+COUNT(A$13:$A136)+1</f>
        <v>124</v>
      </c>
      <c r="B137" s="75" t="s">
        <v>6</v>
      </c>
      <c r="C137" s="96"/>
      <c r="D137" s="96"/>
      <c r="E137" s="98"/>
      <c r="F137" s="98"/>
      <c r="G137" s="98"/>
      <c r="H137" s="98"/>
      <c r="I137" s="98"/>
      <c r="J137" s="79"/>
    </row>
    <row r="138" spans="1:10">
      <c r="A138" s="77">
        <f>+COUNT(A$13:$A137)+1</f>
        <v>125</v>
      </c>
      <c r="B138" s="75" t="s">
        <v>117</v>
      </c>
      <c r="C138" s="96"/>
      <c r="D138" s="96"/>
      <c r="E138" s="98"/>
      <c r="F138" s="98"/>
      <c r="G138" s="98"/>
      <c r="H138" s="98"/>
      <c r="I138" s="98"/>
      <c r="J138" s="79"/>
    </row>
    <row r="139" spans="1:10">
      <c r="A139" s="77">
        <f>+COUNT(A$13:$A138)+1</f>
        <v>126</v>
      </c>
      <c r="B139" s="75" t="s">
        <v>118</v>
      </c>
      <c r="C139" s="96"/>
      <c r="D139" s="96"/>
      <c r="E139" s="98"/>
      <c r="F139" s="98"/>
      <c r="G139" s="98"/>
      <c r="H139" s="98"/>
      <c r="I139" s="98"/>
      <c r="J139" s="79"/>
    </row>
    <row r="140" spans="1:10">
      <c r="A140" s="77">
        <f>+COUNT(A$13:$A139)+1</f>
        <v>127</v>
      </c>
      <c r="B140" s="75" t="s">
        <v>134</v>
      </c>
      <c r="C140" s="96"/>
      <c r="D140" s="96"/>
      <c r="E140" s="98"/>
      <c r="F140" s="98"/>
      <c r="G140" s="98"/>
      <c r="H140" s="98"/>
      <c r="I140" s="98"/>
      <c r="J140" s="79"/>
    </row>
    <row r="141" spans="1:10">
      <c r="A141" s="77">
        <f>+COUNT(A$13:$A140)+1</f>
        <v>128</v>
      </c>
      <c r="B141" s="75" t="s">
        <v>135</v>
      </c>
      <c r="C141" s="96"/>
      <c r="D141" s="96"/>
      <c r="E141" s="98"/>
      <c r="F141" s="98"/>
      <c r="G141" s="98"/>
      <c r="H141" s="98"/>
      <c r="I141" s="98"/>
      <c r="J141" s="79"/>
    </row>
    <row r="142" spans="1:10">
      <c r="A142" s="77">
        <f>+COUNT(A$13:$A141)+1</f>
        <v>129</v>
      </c>
      <c r="B142" s="75" t="s">
        <v>136</v>
      </c>
      <c r="C142" s="96"/>
      <c r="D142" s="96"/>
      <c r="E142" s="98"/>
      <c r="F142" s="98"/>
      <c r="G142" s="98"/>
      <c r="H142" s="98"/>
      <c r="I142" s="98"/>
      <c r="J142" s="79"/>
    </row>
    <row r="143" spans="1:10">
      <c r="A143" s="77">
        <f>+COUNT(A$13:$A142)+1</f>
        <v>130</v>
      </c>
      <c r="B143" s="75" t="s">
        <v>123</v>
      </c>
      <c r="C143" s="96"/>
      <c r="D143" s="96"/>
      <c r="E143" s="98"/>
      <c r="F143" s="98"/>
      <c r="G143" s="98"/>
      <c r="H143" s="98"/>
      <c r="I143" s="98"/>
      <c r="J143" s="79"/>
    </row>
    <row r="144" spans="1:10">
      <c r="A144" s="77">
        <f>+COUNT(A$13:$A143)+1</f>
        <v>131</v>
      </c>
      <c r="B144" s="75" t="s">
        <v>125</v>
      </c>
      <c r="C144" s="96"/>
      <c r="D144" s="96"/>
      <c r="E144" s="98"/>
      <c r="F144" s="98"/>
      <c r="G144" s="98"/>
      <c r="H144" s="98"/>
      <c r="I144" s="98"/>
      <c r="J144" s="79"/>
    </row>
    <row r="145" spans="1:10">
      <c r="A145" s="77">
        <f>+COUNT(A$13:$A144)+1</f>
        <v>132</v>
      </c>
      <c r="B145" s="75" t="s">
        <v>102</v>
      </c>
      <c r="C145" s="96"/>
      <c r="D145" s="96"/>
      <c r="E145" s="98"/>
      <c r="F145" s="98"/>
      <c r="G145" s="98"/>
      <c r="H145" s="98"/>
      <c r="I145" s="98"/>
      <c r="J145" s="79"/>
    </row>
    <row r="146" spans="1:10">
      <c r="A146" s="77">
        <f>+COUNT(A$13:$A145)+1</f>
        <v>133</v>
      </c>
      <c r="B146" s="75" t="s">
        <v>126</v>
      </c>
      <c r="C146" s="96"/>
      <c r="D146" s="96"/>
      <c r="E146" s="98"/>
      <c r="F146" s="98"/>
      <c r="G146" s="98"/>
      <c r="H146" s="98"/>
      <c r="I146" s="98"/>
      <c r="J146" s="79"/>
    </row>
    <row r="147" spans="1:10">
      <c r="A147" s="77">
        <f>+COUNT(A$13:$A146)+1</f>
        <v>134</v>
      </c>
      <c r="B147" s="75" t="s">
        <v>127</v>
      </c>
      <c r="C147" s="96"/>
      <c r="D147" s="96"/>
      <c r="E147" s="98"/>
      <c r="F147" s="98"/>
      <c r="G147" s="98"/>
      <c r="H147" s="98"/>
      <c r="I147" s="98"/>
      <c r="J147" s="79"/>
    </row>
    <row r="148" spans="1:10">
      <c r="A148" s="77">
        <f>+COUNT(A$13:$A147)+1</f>
        <v>135</v>
      </c>
      <c r="B148" s="75" t="s">
        <v>7</v>
      </c>
      <c r="C148" s="96"/>
      <c r="D148" s="96"/>
      <c r="E148" s="98"/>
      <c r="F148" s="98"/>
      <c r="G148" s="98"/>
      <c r="H148" s="98"/>
      <c r="I148" s="98"/>
      <c r="J148" s="79"/>
    </row>
    <row r="149" spans="1:10">
      <c r="A149" s="77">
        <f>+COUNT(A$13:$A148)+1</f>
        <v>136</v>
      </c>
      <c r="B149" s="75" t="s">
        <v>117</v>
      </c>
      <c r="C149" s="96"/>
      <c r="D149" s="96"/>
      <c r="E149" s="98"/>
      <c r="F149" s="98"/>
      <c r="G149" s="98"/>
      <c r="H149" s="98"/>
      <c r="I149" s="98"/>
      <c r="J149" s="79"/>
    </row>
    <row r="150" spans="1:10">
      <c r="A150" s="77">
        <f>+COUNT(A$13:$A149)+1</f>
        <v>137</v>
      </c>
      <c r="B150" s="75" t="s">
        <v>118</v>
      </c>
      <c r="C150" s="96"/>
      <c r="D150" s="96"/>
      <c r="E150" s="98"/>
      <c r="F150" s="98"/>
      <c r="G150" s="98"/>
      <c r="H150" s="98"/>
      <c r="I150" s="98"/>
      <c r="J150" s="79"/>
    </row>
    <row r="151" spans="1:10">
      <c r="A151" s="77">
        <f>+COUNT(A$13:$A150)+1</f>
        <v>138</v>
      </c>
      <c r="B151" s="75" t="s">
        <v>129</v>
      </c>
      <c r="C151" s="96"/>
      <c r="D151" s="96"/>
      <c r="E151" s="98"/>
      <c r="F151" s="98"/>
      <c r="G151" s="98"/>
      <c r="H151" s="98"/>
      <c r="I151" s="98"/>
      <c r="J151" s="79"/>
    </row>
    <row r="152" spans="1:10">
      <c r="A152" s="77">
        <f>+COUNT(A$13:$A151)+1</f>
        <v>139</v>
      </c>
      <c r="B152" s="75" t="s">
        <v>130</v>
      </c>
      <c r="C152" s="96"/>
      <c r="D152" s="96"/>
      <c r="E152" s="98"/>
      <c r="F152" s="98"/>
      <c r="G152" s="98"/>
      <c r="H152" s="98"/>
      <c r="I152" s="98"/>
      <c r="J152" s="79"/>
    </row>
    <row r="153" spans="1:10">
      <c r="A153" s="77">
        <f>+COUNT(A$13:$A152)+1</f>
        <v>140</v>
      </c>
      <c r="B153" s="75" t="s">
        <v>136</v>
      </c>
      <c r="C153" s="96"/>
      <c r="D153" s="96"/>
      <c r="E153" s="98"/>
      <c r="F153" s="98"/>
      <c r="G153" s="98"/>
      <c r="H153" s="98"/>
      <c r="I153" s="98"/>
      <c r="J153" s="79"/>
    </row>
    <row r="154" spans="1:10">
      <c r="A154" s="77">
        <f>+COUNT(A$13:$A153)+1</f>
        <v>141</v>
      </c>
      <c r="B154" s="75" t="s">
        <v>123</v>
      </c>
      <c r="C154" s="96"/>
      <c r="D154" s="96"/>
      <c r="E154" s="98"/>
      <c r="F154" s="98"/>
      <c r="G154" s="98"/>
      <c r="H154" s="98"/>
      <c r="I154" s="98"/>
      <c r="J154" s="79"/>
    </row>
    <row r="155" spans="1:10">
      <c r="A155" s="77">
        <f>+COUNT(A$13:$A154)+1</f>
        <v>142</v>
      </c>
      <c r="B155" s="75" t="s">
        <v>125</v>
      </c>
      <c r="C155" s="96"/>
      <c r="D155" s="96"/>
      <c r="E155" s="98"/>
      <c r="F155" s="98"/>
      <c r="G155" s="98"/>
      <c r="H155" s="98"/>
      <c r="I155" s="98"/>
      <c r="J155" s="79"/>
    </row>
    <row r="156" spans="1:10">
      <c r="A156" s="77">
        <f>+COUNT(A$13:$A155)+1</f>
        <v>143</v>
      </c>
      <c r="B156" s="75" t="s">
        <v>102</v>
      </c>
      <c r="C156" s="96"/>
      <c r="D156" s="96"/>
      <c r="E156" s="98"/>
      <c r="F156" s="98"/>
      <c r="G156" s="98"/>
      <c r="H156" s="98"/>
      <c r="I156" s="98"/>
      <c r="J156" s="79"/>
    </row>
    <row r="157" spans="1:10">
      <c r="A157" s="77">
        <f>+COUNT(A$13:$A156)+1</f>
        <v>144</v>
      </c>
      <c r="B157" s="75" t="s">
        <v>126</v>
      </c>
      <c r="C157" s="96"/>
      <c r="D157" s="96"/>
      <c r="E157" s="98"/>
      <c r="F157" s="98"/>
      <c r="G157" s="98"/>
      <c r="H157" s="98"/>
      <c r="I157" s="98"/>
      <c r="J157" s="79"/>
    </row>
    <row r="158" spans="1:10">
      <c r="A158" s="77">
        <f>+COUNT(A$13:$A157)+1</f>
        <v>145</v>
      </c>
      <c r="B158" s="75" t="s">
        <v>127</v>
      </c>
      <c r="C158" s="96"/>
      <c r="D158" s="96"/>
      <c r="E158" s="98"/>
      <c r="F158" s="98"/>
      <c r="G158" s="98"/>
      <c r="H158" s="98"/>
      <c r="I158" s="98"/>
      <c r="J158" s="79"/>
    </row>
    <row r="159" spans="1:10">
      <c r="A159" s="77">
        <f>+COUNT(A$13:$A158)+1</f>
        <v>146</v>
      </c>
      <c r="B159" s="75" t="s">
        <v>8</v>
      </c>
      <c r="C159" s="96"/>
      <c r="D159" s="96"/>
      <c r="E159" s="98"/>
      <c r="F159" s="98"/>
      <c r="G159" s="98"/>
      <c r="H159" s="98"/>
      <c r="I159" s="98"/>
      <c r="J159" s="79"/>
    </row>
    <row r="160" spans="1:10">
      <c r="A160" s="77">
        <f>+COUNT(A$13:$A159)+1</f>
        <v>147</v>
      </c>
      <c r="B160" s="75" t="s">
        <v>117</v>
      </c>
      <c r="C160" s="96"/>
      <c r="D160" s="96"/>
      <c r="E160" s="98"/>
      <c r="F160" s="98"/>
      <c r="G160" s="98"/>
      <c r="H160" s="98"/>
      <c r="I160" s="98"/>
      <c r="J160" s="79"/>
    </row>
    <row r="161" spans="1:10">
      <c r="A161" s="77">
        <f>+COUNT(A$13:$A160)+1</f>
        <v>148</v>
      </c>
      <c r="B161" s="75" t="s">
        <v>118</v>
      </c>
      <c r="C161" s="96"/>
      <c r="D161" s="96"/>
      <c r="E161" s="98"/>
      <c r="F161" s="98"/>
      <c r="G161" s="98"/>
      <c r="H161" s="98"/>
      <c r="I161" s="98"/>
      <c r="J161" s="79"/>
    </row>
    <row r="162" spans="1:10">
      <c r="A162" s="77">
        <f>+COUNT(A$13:$A161)+1</f>
        <v>149</v>
      </c>
      <c r="B162" s="75" t="s">
        <v>134</v>
      </c>
      <c r="C162" s="96"/>
      <c r="D162" s="96"/>
      <c r="E162" s="98"/>
      <c r="F162" s="98"/>
      <c r="G162" s="98"/>
      <c r="H162" s="98"/>
      <c r="I162" s="98"/>
      <c r="J162" s="79"/>
    </row>
    <row r="163" spans="1:10">
      <c r="A163" s="77">
        <f>+COUNT(A$13:$A162)+1</f>
        <v>150</v>
      </c>
      <c r="B163" s="75" t="s">
        <v>135</v>
      </c>
      <c r="C163" s="96"/>
      <c r="D163" s="96"/>
      <c r="E163" s="98"/>
      <c r="F163" s="98"/>
      <c r="G163" s="98"/>
      <c r="H163" s="98"/>
      <c r="I163" s="98"/>
      <c r="J163" s="79"/>
    </row>
    <row r="164" spans="1:10">
      <c r="A164" s="77">
        <f>+COUNT(A$13:$A163)+1</f>
        <v>151</v>
      </c>
      <c r="B164" s="75" t="s">
        <v>136</v>
      </c>
      <c r="C164" s="96"/>
      <c r="D164" s="96"/>
      <c r="E164" s="98"/>
      <c r="F164" s="98"/>
      <c r="G164" s="98"/>
      <c r="H164" s="98"/>
      <c r="I164" s="98"/>
      <c r="J164" s="79"/>
    </row>
    <row r="165" spans="1:10">
      <c r="A165" s="77">
        <f>+COUNT(A$13:$A164)+1</f>
        <v>152</v>
      </c>
      <c r="B165" s="75" t="s">
        <v>137</v>
      </c>
      <c r="C165" s="96"/>
      <c r="D165" s="96"/>
      <c r="E165" s="98"/>
      <c r="F165" s="98"/>
      <c r="G165" s="98"/>
      <c r="H165" s="98"/>
      <c r="I165" s="98"/>
      <c r="J165" s="79"/>
    </row>
    <row r="166" spans="1:10">
      <c r="A166" s="77">
        <f>+COUNT(A$13:$A165)+1</f>
        <v>153</v>
      </c>
      <c r="B166" s="75" t="s">
        <v>125</v>
      </c>
      <c r="C166" s="96"/>
      <c r="D166" s="96"/>
      <c r="E166" s="98"/>
      <c r="F166" s="98"/>
      <c r="G166" s="98"/>
      <c r="H166" s="98"/>
      <c r="I166" s="98"/>
      <c r="J166" s="79"/>
    </row>
    <row r="167" spans="1:10">
      <c r="A167" s="77">
        <f>+COUNT(A$13:$A166)+1</f>
        <v>154</v>
      </c>
      <c r="B167" s="75" t="s">
        <v>102</v>
      </c>
      <c r="C167" s="96"/>
      <c r="D167" s="96"/>
      <c r="E167" s="98"/>
      <c r="F167" s="98"/>
      <c r="G167" s="98"/>
      <c r="H167" s="98"/>
      <c r="I167" s="98"/>
      <c r="J167" s="79"/>
    </row>
    <row r="168" spans="1:10">
      <c r="A168" s="77">
        <f>+COUNT(A$13:$A167)+1</f>
        <v>155</v>
      </c>
      <c r="B168" s="75" t="s">
        <v>126</v>
      </c>
      <c r="C168" s="96"/>
      <c r="D168" s="96"/>
      <c r="E168" s="98"/>
      <c r="F168" s="98"/>
      <c r="G168" s="98"/>
      <c r="H168" s="98"/>
      <c r="I168" s="98"/>
      <c r="J168" s="79"/>
    </row>
    <row r="169" spans="1:10">
      <c r="A169" s="77">
        <f>+COUNT(A$13:$A168)+1</f>
        <v>156</v>
      </c>
      <c r="B169" s="75" t="s">
        <v>127</v>
      </c>
      <c r="C169" s="96"/>
      <c r="D169" s="96"/>
      <c r="E169" s="98"/>
      <c r="F169" s="98"/>
      <c r="G169" s="98"/>
      <c r="H169" s="98"/>
      <c r="I169" s="98"/>
      <c r="J169" s="79"/>
    </row>
    <row r="170" spans="1:10">
      <c r="A170" s="77">
        <f>+COUNT(A$13:$A169)+1</f>
        <v>157</v>
      </c>
      <c r="B170" s="75" t="s">
        <v>9</v>
      </c>
      <c r="C170" s="96"/>
      <c r="D170" s="96"/>
      <c r="E170" s="98"/>
      <c r="F170" s="98"/>
      <c r="G170" s="98"/>
      <c r="H170" s="98"/>
      <c r="I170" s="98"/>
      <c r="J170" s="79"/>
    </row>
    <row r="171" spans="1:10">
      <c r="A171" s="77">
        <f>+COUNT(A$13:$A170)+1</f>
        <v>158</v>
      </c>
      <c r="B171" s="75" t="s">
        <v>117</v>
      </c>
      <c r="C171" s="96"/>
      <c r="D171" s="96"/>
      <c r="E171" s="98"/>
      <c r="F171" s="98"/>
      <c r="G171" s="98"/>
      <c r="H171" s="98"/>
      <c r="I171" s="98"/>
      <c r="J171" s="79"/>
    </row>
    <row r="172" spans="1:10">
      <c r="A172" s="77">
        <f>+COUNT(A$13:$A171)+1</f>
        <v>159</v>
      </c>
      <c r="B172" s="75" t="s">
        <v>118</v>
      </c>
      <c r="C172" s="96"/>
      <c r="D172" s="96"/>
      <c r="E172" s="98"/>
      <c r="F172" s="98"/>
      <c r="G172" s="98"/>
      <c r="H172" s="98"/>
      <c r="I172" s="98"/>
      <c r="J172" s="79"/>
    </row>
    <row r="173" spans="1:10">
      <c r="A173" s="77">
        <f>+COUNT(A$13:$A172)+1</f>
        <v>160</v>
      </c>
      <c r="B173" s="75" t="s">
        <v>134</v>
      </c>
      <c r="C173" s="96"/>
      <c r="D173" s="96"/>
      <c r="E173" s="98"/>
      <c r="F173" s="98"/>
      <c r="G173" s="98"/>
      <c r="H173" s="98"/>
      <c r="I173" s="98"/>
      <c r="J173" s="79"/>
    </row>
    <row r="174" spans="1:10">
      <c r="A174" s="77">
        <f>+COUNT(A$13:$A173)+1</f>
        <v>161</v>
      </c>
      <c r="B174" s="75" t="s">
        <v>135</v>
      </c>
      <c r="C174" s="96"/>
      <c r="D174" s="96"/>
      <c r="E174" s="98"/>
      <c r="F174" s="98"/>
      <c r="G174" s="98"/>
      <c r="H174" s="98"/>
      <c r="I174" s="98"/>
      <c r="J174" s="79"/>
    </row>
    <row r="175" spans="1:10">
      <c r="A175" s="77">
        <f>+COUNT(A$13:$A174)+1</f>
        <v>162</v>
      </c>
      <c r="B175" s="75" t="s">
        <v>136</v>
      </c>
      <c r="C175" s="96"/>
      <c r="D175" s="96"/>
      <c r="E175" s="98"/>
      <c r="F175" s="98"/>
      <c r="G175" s="98"/>
      <c r="H175" s="98"/>
      <c r="I175" s="98"/>
      <c r="J175" s="79"/>
    </row>
    <row r="176" spans="1:10">
      <c r="A176" s="77">
        <f>+COUNT(A$13:$A175)+1</f>
        <v>163</v>
      </c>
      <c r="B176" s="75" t="s">
        <v>123</v>
      </c>
      <c r="C176" s="96"/>
      <c r="D176" s="96"/>
      <c r="E176" s="98"/>
      <c r="F176" s="98"/>
      <c r="G176" s="98"/>
      <c r="H176" s="98"/>
      <c r="I176" s="98"/>
      <c r="J176" s="79"/>
    </row>
    <row r="177" spans="1:10">
      <c r="A177" s="77">
        <f>+COUNT(A$13:$A176)+1</f>
        <v>164</v>
      </c>
      <c r="B177" s="75" t="s">
        <v>125</v>
      </c>
      <c r="C177" s="96"/>
      <c r="D177" s="96"/>
      <c r="E177" s="98"/>
      <c r="F177" s="98"/>
      <c r="G177" s="98"/>
      <c r="H177" s="98"/>
      <c r="I177" s="98"/>
      <c r="J177" s="79"/>
    </row>
    <row r="178" spans="1:10">
      <c r="A178" s="77">
        <f>+COUNT(A$13:$A177)+1</f>
        <v>165</v>
      </c>
      <c r="B178" s="75" t="s">
        <v>102</v>
      </c>
      <c r="C178" s="96"/>
      <c r="D178" s="96"/>
      <c r="E178" s="98"/>
      <c r="F178" s="98"/>
      <c r="G178" s="98"/>
      <c r="H178" s="98"/>
      <c r="I178" s="98"/>
      <c r="J178" s="79"/>
    </row>
    <row r="179" spans="1:10">
      <c r="A179" s="77">
        <f>+COUNT(A$13:$A178)+1</f>
        <v>166</v>
      </c>
      <c r="B179" s="75" t="s">
        <v>126</v>
      </c>
      <c r="C179" s="96"/>
      <c r="D179" s="96"/>
      <c r="E179" s="98"/>
      <c r="F179" s="98"/>
      <c r="G179" s="98"/>
      <c r="H179" s="98"/>
      <c r="I179" s="98"/>
      <c r="J179" s="79"/>
    </row>
    <row r="180" spans="1:10">
      <c r="A180" s="77">
        <f>+COUNT(A$13:$A179)+1</f>
        <v>167</v>
      </c>
      <c r="B180" s="75" t="s">
        <v>127</v>
      </c>
      <c r="C180" s="96"/>
      <c r="D180" s="96"/>
      <c r="E180" s="98"/>
      <c r="F180" s="98"/>
      <c r="G180" s="98"/>
      <c r="H180" s="98"/>
      <c r="I180" s="98"/>
      <c r="J180" s="79"/>
    </row>
    <row r="181" spans="1:10">
      <c r="A181" s="77">
        <f>+COUNT(A$13:$A180)+1</f>
        <v>168</v>
      </c>
      <c r="B181" s="75" t="s">
        <v>1</v>
      </c>
      <c r="C181" s="96"/>
      <c r="D181" s="96"/>
      <c r="E181" s="98"/>
      <c r="F181" s="98"/>
      <c r="G181" s="98"/>
      <c r="H181" s="98"/>
      <c r="I181" s="98"/>
      <c r="J181" s="79"/>
    </row>
    <row r="182" spans="1:10">
      <c r="A182" s="77">
        <f>+COUNT(A$13:$A181)+1</f>
        <v>169</v>
      </c>
      <c r="B182" s="75" t="s">
        <v>117</v>
      </c>
      <c r="C182" s="96"/>
      <c r="D182" s="96"/>
      <c r="E182" s="98"/>
      <c r="F182" s="98"/>
      <c r="G182" s="98"/>
      <c r="H182" s="98"/>
      <c r="I182" s="98"/>
      <c r="J182" s="79"/>
    </row>
    <row r="183" spans="1:10">
      <c r="A183" s="77">
        <f>+COUNT(A$13:$A182)+1</f>
        <v>170</v>
      </c>
      <c r="B183" s="75" t="s">
        <v>118</v>
      </c>
      <c r="C183" s="96"/>
      <c r="D183" s="96"/>
      <c r="E183" s="98"/>
      <c r="F183" s="98"/>
      <c r="G183" s="98"/>
      <c r="H183" s="98"/>
      <c r="I183" s="98"/>
      <c r="J183" s="79"/>
    </row>
    <row r="184" spans="1:10">
      <c r="A184" s="77">
        <f>+COUNT(A$13:$A183)+1</f>
        <v>171</v>
      </c>
      <c r="B184" s="75" t="s">
        <v>129</v>
      </c>
      <c r="C184" s="96"/>
      <c r="D184" s="96"/>
      <c r="E184" s="98"/>
      <c r="F184" s="98"/>
      <c r="G184" s="98"/>
      <c r="H184" s="98"/>
      <c r="I184" s="98"/>
      <c r="J184" s="79"/>
    </row>
    <row r="185" spans="1:10">
      <c r="A185" s="77">
        <f>+COUNT(A$13:$A184)+1</f>
        <v>172</v>
      </c>
      <c r="B185" s="75" t="s">
        <v>130</v>
      </c>
      <c r="C185" s="96"/>
      <c r="D185" s="96"/>
      <c r="E185" s="98"/>
      <c r="F185" s="98"/>
      <c r="G185" s="98"/>
      <c r="H185" s="98"/>
      <c r="I185" s="98"/>
      <c r="J185" s="79"/>
    </row>
    <row r="186" spans="1:10">
      <c r="A186" s="77">
        <f>+COUNT(A$13:$A185)+1</f>
        <v>173</v>
      </c>
      <c r="B186" s="75" t="s">
        <v>138</v>
      </c>
      <c r="C186" s="96"/>
      <c r="D186" s="96"/>
      <c r="E186" s="98"/>
      <c r="F186" s="98"/>
      <c r="G186" s="98"/>
      <c r="H186" s="98"/>
      <c r="I186" s="98"/>
      <c r="J186" s="79"/>
    </row>
    <row r="187" spans="1:10">
      <c r="A187" s="77">
        <f>+COUNT(A$13:$A186)+1</f>
        <v>174</v>
      </c>
      <c r="B187" s="75" t="s">
        <v>137</v>
      </c>
      <c r="C187" s="96"/>
      <c r="D187" s="96"/>
      <c r="E187" s="98"/>
      <c r="F187" s="98"/>
      <c r="G187" s="98"/>
      <c r="H187" s="98"/>
      <c r="I187" s="98"/>
      <c r="J187" s="79"/>
    </row>
    <row r="188" spans="1:10">
      <c r="A188" s="77">
        <f>+COUNT(A$13:$A187)+1</f>
        <v>175</v>
      </c>
      <c r="B188" s="75" t="s">
        <v>125</v>
      </c>
      <c r="C188" s="96"/>
      <c r="D188" s="96"/>
      <c r="E188" s="98"/>
      <c r="F188" s="98"/>
      <c r="G188" s="98"/>
      <c r="H188" s="98"/>
      <c r="I188" s="98"/>
      <c r="J188" s="79"/>
    </row>
    <row r="189" spans="1:10">
      <c r="A189" s="77">
        <f>+COUNT(A$13:$A188)+1</f>
        <v>176</v>
      </c>
      <c r="B189" s="75" t="s">
        <v>102</v>
      </c>
      <c r="C189" s="96"/>
      <c r="D189" s="96"/>
      <c r="E189" s="98"/>
      <c r="F189" s="98"/>
      <c r="G189" s="98"/>
      <c r="H189" s="98"/>
      <c r="I189" s="98"/>
      <c r="J189" s="79"/>
    </row>
    <row r="190" spans="1:10">
      <c r="A190" s="77">
        <f>+COUNT(A$13:$A189)+1</f>
        <v>177</v>
      </c>
      <c r="B190" s="75" t="s">
        <v>126</v>
      </c>
      <c r="C190" s="96"/>
      <c r="D190" s="96"/>
      <c r="E190" s="98"/>
      <c r="F190" s="98"/>
      <c r="G190" s="98"/>
      <c r="H190" s="98"/>
      <c r="I190" s="98"/>
      <c r="J190" s="79"/>
    </row>
    <row r="191" spans="1:10">
      <c r="A191" s="77">
        <f>+COUNT(A$13:$A190)+1</f>
        <v>178</v>
      </c>
      <c r="B191" s="75" t="s">
        <v>127</v>
      </c>
      <c r="C191" s="96"/>
      <c r="D191" s="96"/>
      <c r="E191" s="98"/>
      <c r="F191" s="98"/>
      <c r="G191" s="98"/>
      <c r="H191" s="98"/>
      <c r="I191" s="98"/>
      <c r="J191" s="79"/>
    </row>
    <row r="192" spans="1:10">
      <c r="A192" s="77">
        <f>+COUNT(A$13:$A191)+1</f>
        <v>179</v>
      </c>
      <c r="B192" s="75" t="s">
        <v>22</v>
      </c>
      <c r="C192" s="96"/>
      <c r="D192" s="96"/>
      <c r="E192" s="98"/>
      <c r="F192" s="98"/>
      <c r="G192" s="98"/>
      <c r="H192" s="98"/>
      <c r="I192" s="98"/>
      <c r="J192" s="79"/>
    </row>
    <row r="193" spans="1:10">
      <c r="A193" s="77">
        <f>+COUNT(A$13:$A192)+1</f>
        <v>180</v>
      </c>
      <c r="B193" s="75" t="s">
        <v>117</v>
      </c>
      <c r="C193" s="96"/>
      <c r="D193" s="96"/>
      <c r="E193" s="98"/>
      <c r="F193" s="98"/>
      <c r="G193" s="98"/>
      <c r="H193" s="98"/>
      <c r="I193" s="98"/>
      <c r="J193" s="79"/>
    </row>
    <row r="194" spans="1:10">
      <c r="A194" s="77">
        <f>+COUNT(A$13:$A193)+1</f>
        <v>181</v>
      </c>
      <c r="B194" s="75" t="s">
        <v>118</v>
      </c>
      <c r="C194" s="96"/>
      <c r="D194" s="96"/>
      <c r="E194" s="98"/>
      <c r="F194" s="98"/>
      <c r="G194" s="98"/>
      <c r="H194" s="98"/>
      <c r="I194" s="98"/>
      <c r="J194" s="79"/>
    </row>
    <row r="195" spans="1:10">
      <c r="A195" s="77">
        <f>+COUNT(A$13:$A194)+1</f>
        <v>182</v>
      </c>
      <c r="B195" s="75" t="s">
        <v>134</v>
      </c>
      <c r="C195" s="96"/>
      <c r="D195" s="96"/>
      <c r="E195" s="98"/>
      <c r="F195" s="98"/>
      <c r="G195" s="98"/>
      <c r="H195" s="98"/>
      <c r="I195" s="98"/>
      <c r="J195" s="79"/>
    </row>
    <row r="196" spans="1:10">
      <c r="A196" s="77">
        <f>+COUNT(A$13:$A195)+1</f>
        <v>183</v>
      </c>
      <c r="B196" s="75" t="s">
        <v>135</v>
      </c>
      <c r="C196" s="96"/>
      <c r="D196" s="96"/>
      <c r="E196" s="98"/>
      <c r="F196" s="98"/>
      <c r="G196" s="98"/>
      <c r="H196" s="98"/>
      <c r="I196" s="98"/>
      <c r="J196" s="79"/>
    </row>
    <row r="197" spans="1:10">
      <c r="A197" s="77">
        <f>+COUNT(A$13:$A196)+1</f>
        <v>184</v>
      </c>
      <c r="B197" s="75" t="s">
        <v>137</v>
      </c>
      <c r="C197" s="96"/>
      <c r="D197" s="96"/>
      <c r="E197" s="98"/>
      <c r="F197" s="98"/>
      <c r="G197" s="98"/>
      <c r="H197" s="98"/>
      <c r="I197" s="98"/>
      <c r="J197" s="79"/>
    </row>
    <row r="198" spans="1:10">
      <c r="A198" s="77">
        <f>+COUNT(A$13:$A197)+1</f>
        <v>185</v>
      </c>
      <c r="B198" s="75" t="s">
        <v>125</v>
      </c>
      <c r="C198" s="96"/>
      <c r="D198" s="96"/>
      <c r="E198" s="98"/>
      <c r="F198" s="98"/>
      <c r="G198" s="98"/>
      <c r="H198" s="98"/>
      <c r="I198" s="98"/>
      <c r="J198" s="79"/>
    </row>
    <row r="199" spans="1:10">
      <c r="A199" s="77">
        <f>+COUNT(A$13:$A198)+1</f>
        <v>186</v>
      </c>
      <c r="B199" s="75" t="s">
        <v>102</v>
      </c>
      <c r="C199" s="96"/>
      <c r="D199" s="96"/>
      <c r="E199" s="98"/>
      <c r="F199" s="98"/>
      <c r="G199" s="98"/>
      <c r="H199" s="98"/>
      <c r="I199" s="98"/>
      <c r="J199" s="79"/>
    </row>
    <row r="200" spans="1:10">
      <c r="A200" s="77">
        <f>+COUNT(A$13:$A199)+1</f>
        <v>187</v>
      </c>
      <c r="B200" s="75" t="s">
        <v>126</v>
      </c>
      <c r="C200" s="96"/>
      <c r="D200" s="96"/>
      <c r="E200" s="98"/>
      <c r="F200" s="98"/>
      <c r="G200" s="98"/>
      <c r="H200" s="98"/>
      <c r="I200" s="98"/>
      <c r="J200" s="79"/>
    </row>
    <row r="201" spans="1:10">
      <c r="A201" s="77">
        <f>+COUNT(A$13:$A200)+1</f>
        <v>188</v>
      </c>
      <c r="B201" s="75" t="s">
        <v>127</v>
      </c>
      <c r="C201" s="96"/>
      <c r="D201" s="96"/>
      <c r="E201" s="98"/>
      <c r="F201" s="98"/>
      <c r="G201" s="98"/>
      <c r="H201" s="98"/>
      <c r="I201" s="98"/>
      <c r="J201" s="79"/>
    </row>
    <row r="202" spans="1:10">
      <c r="A202" s="77">
        <f>+COUNT(A$13:$A201)+1</f>
        <v>189</v>
      </c>
      <c r="B202" s="75" t="s">
        <v>139</v>
      </c>
      <c r="C202" s="96"/>
      <c r="D202" s="96"/>
      <c r="E202" s="98"/>
      <c r="F202" s="98"/>
      <c r="G202" s="98"/>
      <c r="H202" s="98"/>
      <c r="I202" s="98"/>
      <c r="J202" s="79"/>
    </row>
    <row r="203" spans="1:10">
      <c r="A203" s="77">
        <f>+COUNT(A$13:$A202)+1</f>
        <v>190</v>
      </c>
      <c r="B203" s="75" t="s">
        <v>117</v>
      </c>
      <c r="C203" s="96"/>
      <c r="D203" s="96"/>
      <c r="E203" s="98"/>
      <c r="F203" s="98"/>
      <c r="G203" s="98"/>
      <c r="H203" s="98"/>
      <c r="I203" s="98"/>
      <c r="J203" s="79"/>
    </row>
    <row r="204" spans="1:10">
      <c r="A204" s="77">
        <f>+COUNT(A$13:$A203)+1</f>
        <v>191</v>
      </c>
      <c r="B204" s="75" t="s">
        <v>118</v>
      </c>
      <c r="C204" s="96"/>
      <c r="D204" s="96"/>
      <c r="E204" s="98"/>
      <c r="F204" s="98"/>
      <c r="G204" s="98"/>
      <c r="H204" s="98"/>
      <c r="I204" s="98"/>
      <c r="J204" s="79"/>
    </row>
    <row r="205" spans="1:10">
      <c r="A205" s="77">
        <f>+COUNT(A$13:$A204)+1</f>
        <v>192</v>
      </c>
      <c r="B205" s="75" t="s">
        <v>134</v>
      </c>
      <c r="C205" s="96"/>
      <c r="D205" s="96"/>
      <c r="E205" s="98"/>
      <c r="F205" s="98"/>
      <c r="G205" s="98"/>
      <c r="H205" s="98"/>
      <c r="I205" s="98"/>
      <c r="J205" s="79"/>
    </row>
    <row r="206" spans="1:10">
      <c r="A206" s="77">
        <f>+COUNT(A$13:$A205)+1</f>
        <v>193</v>
      </c>
      <c r="B206" s="75" t="s">
        <v>135</v>
      </c>
      <c r="C206" s="96"/>
      <c r="D206" s="96"/>
      <c r="E206" s="98"/>
      <c r="F206" s="98"/>
      <c r="G206" s="98"/>
      <c r="H206" s="98"/>
      <c r="I206" s="98"/>
      <c r="J206" s="79"/>
    </row>
    <row r="207" spans="1:10">
      <c r="A207" s="77">
        <f>+COUNT(A$13:$A206)+1</f>
        <v>194</v>
      </c>
      <c r="B207" s="75" t="s">
        <v>123</v>
      </c>
      <c r="C207" s="96"/>
      <c r="D207" s="96"/>
      <c r="E207" s="98"/>
      <c r="F207" s="98"/>
      <c r="G207" s="98"/>
      <c r="H207" s="98"/>
      <c r="I207" s="98"/>
      <c r="J207" s="79"/>
    </row>
    <row r="208" spans="1:10">
      <c r="A208" s="77">
        <f>+COUNT(A$13:$A207)+1</f>
        <v>195</v>
      </c>
      <c r="B208" s="75" t="s">
        <v>125</v>
      </c>
      <c r="C208" s="96"/>
      <c r="D208" s="96"/>
      <c r="E208" s="98"/>
      <c r="F208" s="98"/>
      <c r="G208" s="98"/>
      <c r="H208" s="98"/>
      <c r="I208" s="98"/>
      <c r="J208" s="79"/>
    </row>
    <row r="209" spans="1:10">
      <c r="A209" s="77">
        <f>+COUNT(A$13:$A208)+1</f>
        <v>196</v>
      </c>
      <c r="B209" s="75" t="s">
        <v>102</v>
      </c>
      <c r="C209" s="96"/>
      <c r="D209" s="96"/>
      <c r="E209" s="98"/>
      <c r="F209" s="98"/>
      <c r="G209" s="98"/>
      <c r="H209" s="98"/>
      <c r="I209" s="98"/>
      <c r="J209" s="79"/>
    </row>
    <row r="210" spans="1:10">
      <c r="A210" s="77">
        <f>+COUNT(A$13:$A209)+1</f>
        <v>197</v>
      </c>
      <c r="B210" s="75" t="s">
        <v>126</v>
      </c>
      <c r="C210" s="96"/>
      <c r="D210" s="96"/>
      <c r="E210" s="98"/>
      <c r="F210" s="98"/>
      <c r="G210" s="98"/>
      <c r="H210" s="98"/>
      <c r="I210" s="98"/>
      <c r="J210" s="79"/>
    </row>
    <row r="211" spans="1:10">
      <c r="A211" s="77">
        <f>+COUNT(A$13:$A210)+1</f>
        <v>198</v>
      </c>
      <c r="B211" s="75" t="s">
        <v>127</v>
      </c>
      <c r="C211" s="96"/>
      <c r="D211" s="96"/>
      <c r="E211" s="98"/>
      <c r="F211" s="98"/>
      <c r="G211" s="98"/>
      <c r="H211" s="98"/>
      <c r="I211" s="98"/>
      <c r="J211" s="79"/>
    </row>
    <row r="212" spans="1:10">
      <c r="A212" s="77">
        <f>+COUNT(A$13:$A211)+1</f>
        <v>199</v>
      </c>
      <c r="B212" s="75" t="s">
        <v>140</v>
      </c>
      <c r="C212" s="96"/>
      <c r="D212" s="96"/>
      <c r="E212" s="98"/>
      <c r="F212" s="98"/>
      <c r="G212" s="98"/>
      <c r="H212" s="98"/>
      <c r="I212" s="98"/>
      <c r="J212" s="79"/>
    </row>
    <row r="213" spans="1:10">
      <c r="A213" s="77">
        <f>+COUNT(A$13:$A212)+1</f>
        <v>200</v>
      </c>
      <c r="B213" s="75" t="s">
        <v>117</v>
      </c>
      <c r="C213" s="96"/>
      <c r="D213" s="96"/>
      <c r="E213" s="98"/>
      <c r="F213" s="98"/>
      <c r="G213" s="98"/>
      <c r="H213" s="98"/>
      <c r="I213" s="98"/>
      <c r="J213" s="79"/>
    </row>
    <row r="214" spans="1:10">
      <c r="A214" s="77">
        <f>+COUNT(A$13:$A213)+1</f>
        <v>201</v>
      </c>
      <c r="B214" s="75" t="s">
        <v>118</v>
      </c>
      <c r="C214" s="96"/>
      <c r="D214" s="96"/>
      <c r="E214" s="98"/>
      <c r="F214" s="98"/>
      <c r="G214" s="98"/>
      <c r="H214" s="98"/>
      <c r="I214" s="98"/>
      <c r="J214" s="79"/>
    </row>
    <row r="215" spans="1:10">
      <c r="A215" s="77">
        <f>+COUNT(A$13:$A214)+1</f>
        <v>202</v>
      </c>
      <c r="B215" s="75" t="s">
        <v>134</v>
      </c>
      <c r="C215" s="96"/>
      <c r="D215" s="96"/>
      <c r="E215" s="98"/>
      <c r="F215" s="98"/>
      <c r="G215" s="98"/>
      <c r="H215" s="98"/>
      <c r="I215" s="98"/>
      <c r="J215" s="79"/>
    </row>
    <row r="216" spans="1:10">
      <c r="A216" s="77">
        <f>+COUNT(A$13:$A215)+1</f>
        <v>203</v>
      </c>
      <c r="B216" s="75" t="s">
        <v>135</v>
      </c>
      <c r="C216" s="96"/>
      <c r="D216" s="96"/>
      <c r="E216" s="98"/>
      <c r="F216" s="98"/>
      <c r="G216" s="98"/>
      <c r="H216" s="98"/>
      <c r="I216" s="98"/>
      <c r="J216" s="79"/>
    </row>
    <row r="217" spans="1:10">
      <c r="A217" s="77">
        <f>+COUNT(A$13:$A216)+1</f>
        <v>204</v>
      </c>
      <c r="B217" s="75" t="s">
        <v>136</v>
      </c>
      <c r="C217" s="96"/>
      <c r="D217" s="96"/>
      <c r="E217" s="98"/>
      <c r="F217" s="98"/>
      <c r="G217" s="98"/>
      <c r="H217" s="98"/>
      <c r="I217" s="98"/>
      <c r="J217" s="79"/>
    </row>
    <row r="218" spans="1:10">
      <c r="A218" s="77">
        <f>+COUNT(A$13:$A217)+1</f>
        <v>205</v>
      </c>
      <c r="B218" s="75" t="s">
        <v>123</v>
      </c>
      <c r="C218" s="96"/>
      <c r="D218" s="96"/>
      <c r="E218" s="98"/>
      <c r="F218" s="98"/>
      <c r="G218" s="98"/>
      <c r="H218" s="98"/>
      <c r="I218" s="98"/>
      <c r="J218" s="79"/>
    </row>
    <row r="219" spans="1:10">
      <c r="A219" s="77">
        <f>+COUNT(A$13:$A218)+1</f>
        <v>206</v>
      </c>
      <c r="B219" s="75" t="s">
        <v>125</v>
      </c>
      <c r="C219" s="96"/>
      <c r="D219" s="96"/>
      <c r="E219" s="98"/>
      <c r="F219" s="98"/>
      <c r="G219" s="98"/>
      <c r="H219" s="98"/>
      <c r="I219" s="98"/>
      <c r="J219" s="79"/>
    </row>
    <row r="220" spans="1:10">
      <c r="A220" s="77">
        <f>+COUNT(A$13:$A219)+1</f>
        <v>207</v>
      </c>
      <c r="B220" s="75" t="s">
        <v>102</v>
      </c>
      <c r="C220" s="96"/>
      <c r="D220" s="96"/>
      <c r="E220" s="98"/>
      <c r="F220" s="98"/>
      <c r="G220" s="98"/>
      <c r="H220" s="98"/>
      <c r="I220" s="98"/>
      <c r="J220" s="79"/>
    </row>
    <row r="221" spans="1:10">
      <c r="A221" s="77">
        <f>+COUNT(A$13:$A220)+1</f>
        <v>208</v>
      </c>
      <c r="B221" s="75" t="s">
        <v>126</v>
      </c>
      <c r="C221" s="96"/>
      <c r="D221" s="96"/>
      <c r="E221" s="98"/>
      <c r="F221" s="98"/>
      <c r="G221" s="98"/>
      <c r="H221" s="98"/>
      <c r="I221" s="98"/>
      <c r="J221" s="79"/>
    </row>
    <row r="222" spans="1:10">
      <c r="A222" s="77">
        <f>+COUNT(A$13:$A221)+1</f>
        <v>209</v>
      </c>
      <c r="B222" s="75" t="s">
        <v>127</v>
      </c>
      <c r="C222" s="96"/>
      <c r="D222" s="96"/>
      <c r="E222" s="98"/>
      <c r="F222" s="98"/>
      <c r="G222" s="98"/>
      <c r="H222" s="98"/>
      <c r="I222" s="98"/>
      <c r="J222" s="79"/>
    </row>
    <row r="223" spans="1:10">
      <c r="A223" s="77">
        <f>+COUNT(A$13:$A222)+1</f>
        <v>210</v>
      </c>
      <c r="B223" s="75"/>
      <c r="C223" s="96"/>
      <c r="D223" s="96"/>
      <c r="E223" s="98"/>
      <c r="F223" s="98"/>
      <c r="G223" s="98"/>
      <c r="H223" s="98"/>
      <c r="I223" s="98"/>
      <c r="J223" s="79"/>
    </row>
    <row r="224" spans="1:10">
      <c r="A224" s="77">
        <f>+COUNT(A$13:$A223)+1</f>
        <v>211</v>
      </c>
      <c r="B224" s="74" t="s">
        <v>141</v>
      </c>
      <c r="C224" s="96"/>
      <c r="D224" s="96"/>
      <c r="E224" s="98"/>
      <c r="F224" s="98"/>
      <c r="G224" s="98"/>
      <c r="H224" s="98"/>
      <c r="I224" s="98"/>
      <c r="J224" s="79"/>
    </row>
    <row r="225" spans="1:10">
      <c r="A225" s="77">
        <f>+COUNT(A$13:$A224)+1</f>
        <v>212</v>
      </c>
      <c r="B225" s="75"/>
      <c r="C225" s="96"/>
      <c r="D225" s="96"/>
      <c r="E225" s="98"/>
      <c r="F225" s="98"/>
      <c r="G225" s="98"/>
      <c r="H225" s="98"/>
      <c r="I225" s="98"/>
      <c r="J225" s="79"/>
    </row>
    <row r="226" spans="1:10">
      <c r="A226" s="77">
        <f>+COUNT(A$13:$A225)+1</f>
        <v>213</v>
      </c>
      <c r="B226" s="75" t="s">
        <v>29</v>
      </c>
      <c r="C226" s="96"/>
      <c r="D226" s="96"/>
      <c r="E226" s="98"/>
      <c r="F226" s="98"/>
      <c r="G226" s="98"/>
      <c r="H226" s="98"/>
      <c r="I226" s="98"/>
      <c r="J226" s="79"/>
    </row>
    <row r="227" spans="1:10">
      <c r="A227" s="77">
        <f>+COUNT(A$13:$A226)+1</f>
        <v>214</v>
      </c>
      <c r="B227" s="75" t="s">
        <v>117</v>
      </c>
      <c r="C227" s="96"/>
      <c r="D227" s="96"/>
      <c r="E227" s="98"/>
      <c r="F227" s="98"/>
      <c r="G227" s="98"/>
      <c r="H227" s="98"/>
      <c r="I227" s="98"/>
      <c r="J227" s="79"/>
    </row>
    <row r="228" spans="1:10">
      <c r="A228" s="77">
        <f>+COUNT(A$13:$A227)+1</f>
        <v>215</v>
      </c>
      <c r="B228" s="75" t="s">
        <v>142</v>
      </c>
      <c r="C228" s="96"/>
      <c r="D228" s="96"/>
      <c r="E228" s="98"/>
      <c r="F228" s="98"/>
      <c r="G228" s="98"/>
      <c r="H228" s="98"/>
      <c r="I228" s="98"/>
      <c r="J228" s="79"/>
    </row>
    <row r="229" spans="1:10">
      <c r="A229" s="77">
        <f>+COUNT(A$13:$A228)+1</f>
        <v>216</v>
      </c>
      <c r="B229" s="75" t="s">
        <v>143</v>
      </c>
      <c r="C229" s="96"/>
      <c r="D229" s="96"/>
      <c r="E229" s="98"/>
      <c r="F229" s="98"/>
      <c r="G229" s="98"/>
      <c r="H229" s="98"/>
      <c r="I229" s="98"/>
      <c r="J229" s="79"/>
    </row>
    <row r="230" spans="1:10">
      <c r="A230" s="77">
        <f>+COUNT(A$13:$A229)+1</f>
        <v>217</v>
      </c>
      <c r="B230" s="75" t="s">
        <v>102</v>
      </c>
      <c r="C230" s="96"/>
      <c r="D230" s="96"/>
      <c r="E230" s="98"/>
      <c r="F230" s="98"/>
      <c r="G230" s="98"/>
      <c r="H230" s="98"/>
      <c r="I230" s="98"/>
      <c r="J230" s="79"/>
    </row>
    <row r="231" spans="1:10">
      <c r="A231" s="77">
        <f>+COUNT(A$13:$A230)+1</f>
        <v>218</v>
      </c>
      <c r="B231" s="75" t="s">
        <v>126</v>
      </c>
      <c r="C231" s="96"/>
      <c r="D231" s="96"/>
      <c r="E231" s="98"/>
      <c r="F231" s="98"/>
      <c r="G231" s="98"/>
      <c r="H231" s="98"/>
      <c r="I231" s="98"/>
      <c r="J231" s="79"/>
    </row>
    <row r="232" spans="1:10">
      <c r="A232" s="77">
        <f>+COUNT(A$13:$A231)+1</f>
        <v>219</v>
      </c>
      <c r="B232" s="75" t="s">
        <v>127</v>
      </c>
      <c r="C232" s="96"/>
      <c r="D232" s="96"/>
      <c r="E232" s="98"/>
      <c r="F232" s="98"/>
      <c r="G232" s="98"/>
      <c r="H232" s="98"/>
      <c r="I232" s="98"/>
      <c r="J232" s="79"/>
    </row>
    <row r="233" spans="1:10">
      <c r="A233" s="77">
        <f>+COUNT(A$13:$A232)+1</f>
        <v>220</v>
      </c>
      <c r="B233" s="75" t="s">
        <v>144</v>
      </c>
      <c r="C233" s="96"/>
      <c r="D233" s="96"/>
      <c r="E233" s="98"/>
      <c r="F233" s="98"/>
      <c r="G233" s="98"/>
      <c r="H233" s="98"/>
      <c r="I233" s="98"/>
      <c r="J233" s="79"/>
    </row>
    <row r="234" spans="1:10">
      <c r="A234" s="77">
        <f>+COUNT(A$13:$A233)+1</f>
        <v>221</v>
      </c>
      <c r="B234" s="75" t="s">
        <v>117</v>
      </c>
      <c r="C234" s="96"/>
      <c r="D234" s="96"/>
      <c r="E234" s="98"/>
      <c r="F234" s="98"/>
      <c r="G234" s="98"/>
      <c r="H234" s="98"/>
      <c r="I234" s="98"/>
      <c r="J234" s="79"/>
    </row>
    <row r="235" spans="1:10">
      <c r="A235" s="77">
        <f>+COUNT(A$13:$A234)+1</f>
        <v>222</v>
      </c>
      <c r="B235" s="75" t="s">
        <v>118</v>
      </c>
      <c r="C235" s="96"/>
      <c r="D235" s="96"/>
      <c r="E235" s="98"/>
      <c r="F235" s="98"/>
      <c r="G235" s="98"/>
      <c r="H235" s="98"/>
      <c r="I235" s="98"/>
      <c r="J235" s="79"/>
    </row>
    <row r="236" spans="1:10">
      <c r="A236" s="77">
        <f>+COUNT(A$13:$A235)+1</f>
        <v>223</v>
      </c>
      <c r="B236" s="75" t="s">
        <v>142</v>
      </c>
      <c r="C236" s="96"/>
      <c r="D236" s="96"/>
      <c r="E236" s="98"/>
      <c r="F236" s="98"/>
      <c r="G236" s="98"/>
      <c r="H236" s="98"/>
      <c r="I236" s="98"/>
      <c r="J236" s="79"/>
    </row>
    <row r="237" spans="1:10">
      <c r="A237" s="77">
        <f>+COUNT(A$13:$A236)+1</f>
        <v>224</v>
      </c>
      <c r="B237" s="75" t="s">
        <v>130</v>
      </c>
      <c r="C237" s="96"/>
      <c r="D237" s="96"/>
      <c r="E237" s="98"/>
      <c r="F237" s="98"/>
      <c r="G237" s="98"/>
      <c r="H237" s="98"/>
      <c r="I237" s="98"/>
      <c r="J237" s="79"/>
    </row>
    <row r="238" spans="1:10">
      <c r="A238" s="77">
        <f>+COUNT(A$13:$A237)+1</f>
        <v>225</v>
      </c>
      <c r="B238" s="75" t="s">
        <v>125</v>
      </c>
      <c r="C238" s="96"/>
      <c r="D238" s="96"/>
      <c r="E238" s="98"/>
      <c r="F238" s="98"/>
      <c r="G238" s="98"/>
      <c r="H238" s="98"/>
      <c r="I238" s="98"/>
      <c r="J238" s="79"/>
    </row>
    <row r="239" spans="1:10">
      <c r="A239" s="77">
        <f>+COUNT(A$13:$A238)+1</f>
        <v>226</v>
      </c>
      <c r="B239" s="75" t="s">
        <v>102</v>
      </c>
      <c r="C239" s="96"/>
      <c r="D239" s="96"/>
      <c r="E239" s="98"/>
      <c r="F239" s="98"/>
      <c r="G239" s="98"/>
      <c r="H239" s="98"/>
      <c r="I239" s="98"/>
      <c r="J239" s="79"/>
    </row>
    <row r="240" spans="1:10">
      <c r="A240" s="77">
        <f>+COUNT(A$13:$A239)+1</f>
        <v>227</v>
      </c>
      <c r="B240" s="75" t="s">
        <v>126</v>
      </c>
      <c r="C240" s="96"/>
      <c r="D240" s="96"/>
      <c r="E240" s="98"/>
      <c r="F240" s="98"/>
      <c r="G240" s="98"/>
      <c r="H240" s="98"/>
      <c r="I240" s="98"/>
      <c r="J240" s="79"/>
    </row>
    <row r="241" spans="1:10">
      <c r="A241" s="77">
        <f>+COUNT(A$13:$A240)+1</f>
        <v>228</v>
      </c>
      <c r="B241" s="75" t="s">
        <v>127</v>
      </c>
      <c r="C241" s="96"/>
      <c r="D241" s="96"/>
      <c r="E241" s="98"/>
      <c r="F241" s="98"/>
      <c r="G241" s="98"/>
      <c r="H241" s="98"/>
      <c r="I241" s="98"/>
      <c r="J241" s="79"/>
    </row>
    <row r="242" spans="1:10">
      <c r="A242" s="77">
        <f>+COUNT(A$13:$A241)+1</f>
        <v>229</v>
      </c>
      <c r="B242" s="75" t="s">
        <v>42</v>
      </c>
      <c r="C242" s="96"/>
      <c r="D242" s="96"/>
      <c r="E242" s="98"/>
      <c r="F242" s="98"/>
      <c r="G242" s="98"/>
      <c r="H242" s="98"/>
      <c r="I242" s="98"/>
      <c r="J242" s="79"/>
    </row>
    <row r="243" spans="1:10">
      <c r="A243" s="77">
        <f>+COUNT(A$13:$A242)+1</f>
        <v>230</v>
      </c>
      <c r="B243" s="75" t="s">
        <v>117</v>
      </c>
      <c r="C243" s="96"/>
      <c r="D243" s="96"/>
      <c r="E243" s="98"/>
      <c r="F243" s="98"/>
      <c r="G243" s="98"/>
      <c r="H243" s="98"/>
      <c r="I243" s="98"/>
      <c r="J243" s="79"/>
    </row>
    <row r="244" spans="1:10">
      <c r="A244" s="77">
        <f>+COUNT(A$13:$A243)+1</f>
        <v>231</v>
      </c>
      <c r="B244" s="75" t="s">
        <v>142</v>
      </c>
      <c r="C244" s="96"/>
      <c r="D244" s="96"/>
      <c r="E244" s="98"/>
      <c r="F244" s="98"/>
      <c r="G244" s="98"/>
      <c r="H244" s="98"/>
      <c r="I244" s="98"/>
      <c r="J244" s="79"/>
    </row>
    <row r="245" spans="1:10">
      <c r="A245" s="77">
        <f>+COUNT(A$13:$A244)+1</f>
        <v>232</v>
      </c>
      <c r="B245" s="75" t="s">
        <v>143</v>
      </c>
      <c r="C245" s="96"/>
      <c r="D245" s="96"/>
      <c r="E245" s="98"/>
      <c r="F245" s="98"/>
      <c r="G245" s="98"/>
      <c r="H245" s="98"/>
      <c r="I245" s="98"/>
      <c r="J245" s="79"/>
    </row>
    <row r="246" spans="1:10">
      <c r="A246" s="77">
        <f>+COUNT(A$13:$A245)+1</f>
        <v>233</v>
      </c>
      <c r="B246" s="75" t="s">
        <v>102</v>
      </c>
      <c r="C246" s="96"/>
      <c r="D246" s="96"/>
      <c r="E246" s="98"/>
      <c r="F246" s="98"/>
      <c r="G246" s="98"/>
      <c r="H246" s="98"/>
      <c r="I246" s="98"/>
      <c r="J246" s="79"/>
    </row>
    <row r="247" spans="1:10">
      <c r="A247" s="77">
        <f>+COUNT(A$13:$A246)+1</f>
        <v>234</v>
      </c>
      <c r="B247" s="75" t="s">
        <v>126</v>
      </c>
      <c r="C247" s="96"/>
      <c r="D247" s="96"/>
      <c r="E247" s="98"/>
      <c r="F247" s="98"/>
      <c r="G247" s="98"/>
      <c r="H247" s="98"/>
      <c r="I247" s="98"/>
      <c r="J247" s="79"/>
    </row>
    <row r="248" spans="1:10">
      <c r="A248" s="77">
        <f>+COUNT(A$13:$A247)+1</f>
        <v>235</v>
      </c>
      <c r="B248" s="75" t="s">
        <v>127</v>
      </c>
      <c r="C248" s="96"/>
      <c r="D248" s="96"/>
      <c r="E248" s="98"/>
      <c r="F248" s="98"/>
      <c r="G248" s="98"/>
      <c r="H248" s="98"/>
      <c r="I248" s="98"/>
      <c r="J248" s="79"/>
    </row>
    <row r="249" spans="1:10">
      <c r="A249" s="77">
        <f>+COUNT(A$13:$A248)+1</f>
        <v>236</v>
      </c>
      <c r="B249" s="75" t="s">
        <v>145</v>
      </c>
      <c r="C249" s="96"/>
      <c r="D249" s="96"/>
      <c r="E249" s="98"/>
      <c r="F249" s="98"/>
      <c r="G249" s="98"/>
      <c r="H249" s="98"/>
      <c r="I249" s="98"/>
      <c r="J249" s="79"/>
    </row>
    <row r="250" spans="1:10">
      <c r="A250" s="77">
        <f>+COUNT(A$13:$A249)+1</f>
        <v>237</v>
      </c>
      <c r="B250" s="75" t="s">
        <v>117</v>
      </c>
      <c r="C250" s="96"/>
      <c r="D250" s="96"/>
      <c r="E250" s="98"/>
      <c r="F250" s="98"/>
      <c r="G250" s="98"/>
      <c r="H250" s="98"/>
      <c r="I250" s="98"/>
      <c r="J250" s="79"/>
    </row>
    <row r="251" spans="1:10">
      <c r="A251" s="77">
        <f>+COUNT(A$13:$A250)+1</f>
        <v>238</v>
      </c>
      <c r="B251" s="75" t="s">
        <v>142</v>
      </c>
      <c r="C251" s="96"/>
      <c r="D251" s="96"/>
      <c r="E251" s="98"/>
      <c r="F251" s="98"/>
      <c r="G251" s="98"/>
      <c r="H251" s="98"/>
      <c r="I251" s="98"/>
      <c r="J251" s="79"/>
    </row>
    <row r="252" spans="1:10">
      <c r="A252" s="77">
        <f>+COUNT(A$13:$A251)+1</f>
        <v>239</v>
      </c>
      <c r="B252" s="75" t="s">
        <v>143</v>
      </c>
      <c r="C252" s="96"/>
      <c r="D252" s="96"/>
      <c r="E252" s="98"/>
      <c r="F252" s="98"/>
      <c r="G252" s="98"/>
      <c r="H252" s="98"/>
      <c r="I252" s="98"/>
      <c r="J252" s="79"/>
    </row>
    <row r="253" spans="1:10">
      <c r="A253" s="77">
        <f>+COUNT(A$13:$A252)+1</f>
        <v>240</v>
      </c>
      <c r="B253" s="75" t="s">
        <v>102</v>
      </c>
      <c r="C253" s="96"/>
      <c r="D253" s="96"/>
      <c r="E253" s="98"/>
      <c r="F253" s="98"/>
      <c r="G253" s="98"/>
      <c r="H253" s="98"/>
      <c r="I253" s="98"/>
      <c r="J253" s="79"/>
    </row>
    <row r="254" spans="1:10">
      <c r="A254" s="77">
        <f>+COUNT(A$13:$A253)+1</f>
        <v>241</v>
      </c>
      <c r="B254" s="75" t="s">
        <v>126</v>
      </c>
      <c r="C254" s="96"/>
      <c r="D254" s="96"/>
      <c r="E254" s="98"/>
      <c r="F254" s="98"/>
      <c r="G254" s="98"/>
      <c r="H254" s="98"/>
      <c r="I254" s="98"/>
      <c r="J254" s="79"/>
    </row>
    <row r="255" spans="1:10">
      <c r="A255" s="77">
        <f>+COUNT(A$13:$A254)+1</f>
        <v>242</v>
      </c>
      <c r="B255" s="75" t="s">
        <v>127</v>
      </c>
      <c r="C255" s="96"/>
      <c r="D255" s="96"/>
      <c r="E255" s="98"/>
      <c r="F255" s="98"/>
      <c r="G255" s="98"/>
      <c r="H255" s="98"/>
      <c r="I255" s="98"/>
      <c r="J255" s="79"/>
    </row>
    <row r="256" spans="1:10">
      <c r="A256" s="77">
        <f>+COUNT(A$13:$A255)+1</f>
        <v>243</v>
      </c>
      <c r="B256" s="75" t="s">
        <v>146</v>
      </c>
      <c r="C256" s="96"/>
      <c r="D256" s="96"/>
      <c r="E256" s="98"/>
      <c r="F256" s="98"/>
      <c r="G256" s="98"/>
      <c r="H256" s="98"/>
      <c r="I256" s="98"/>
      <c r="J256" s="79"/>
    </row>
    <row r="257" spans="1:10">
      <c r="A257" s="77">
        <f>+COUNT(A$13:$A256)+1</f>
        <v>244</v>
      </c>
      <c r="B257" s="75" t="s">
        <v>117</v>
      </c>
      <c r="C257" s="96"/>
      <c r="D257" s="96"/>
      <c r="E257" s="98"/>
      <c r="F257" s="98"/>
      <c r="G257" s="98"/>
      <c r="H257" s="98"/>
      <c r="I257" s="98"/>
      <c r="J257" s="79"/>
    </row>
    <row r="258" spans="1:10">
      <c r="A258" s="77">
        <f>+COUNT(A$13:$A257)+1</f>
        <v>245</v>
      </c>
      <c r="B258" s="75" t="s">
        <v>142</v>
      </c>
      <c r="C258" s="96"/>
      <c r="D258" s="96"/>
      <c r="E258" s="98"/>
      <c r="F258" s="98"/>
      <c r="G258" s="98"/>
      <c r="H258" s="98"/>
      <c r="I258" s="98"/>
      <c r="J258" s="79"/>
    </row>
    <row r="259" spans="1:10">
      <c r="A259" s="77">
        <f>+COUNT(A$13:$A258)+1</f>
        <v>246</v>
      </c>
      <c r="B259" s="75" t="s">
        <v>143</v>
      </c>
      <c r="C259" s="96"/>
      <c r="D259" s="96"/>
      <c r="E259" s="98"/>
      <c r="F259" s="98"/>
      <c r="G259" s="98"/>
      <c r="H259" s="98"/>
      <c r="I259" s="98"/>
      <c r="J259" s="79"/>
    </row>
    <row r="260" spans="1:10">
      <c r="A260" s="77">
        <f>+COUNT(A$13:$A259)+1</f>
        <v>247</v>
      </c>
      <c r="B260" s="75" t="s">
        <v>102</v>
      </c>
      <c r="C260" s="96"/>
      <c r="D260" s="96"/>
      <c r="E260" s="98"/>
      <c r="F260" s="98"/>
      <c r="G260" s="98"/>
      <c r="H260" s="98"/>
      <c r="I260" s="98"/>
      <c r="J260" s="79"/>
    </row>
    <row r="261" spans="1:10">
      <c r="A261" s="77">
        <f>+COUNT(A$13:$A260)+1</f>
        <v>248</v>
      </c>
      <c r="B261" s="75" t="s">
        <v>126</v>
      </c>
      <c r="C261" s="96"/>
      <c r="D261" s="96"/>
      <c r="E261" s="98"/>
      <c r="F261" s="98"/>
      <c r="G261" s="98"/>
      <c r="H261" s="98"/>
      <c r="I261" s="98"/>
      <c r="J261" s="79"/>
    </row>
    <row r="262" spans="1:10">
      <c r="A262" s="77">
        <f>+COUNT(A$13:$A261)+1</f>
        <v>249</v>
      </c>
      <c r="B262" s="75" t="s">
        <v>127</v>
      </c>
      <c r="C262" s="96"/>
      <c r="D262" s="96"/>
      <c r="E262" s="98"/>
      <c r="F262" s="98"/>
      <c r="G262" s="98"/>
      <c r="H262" s="98"/>
      <c r="I262" s="98"/>
      <c r="J262" s="79"/>
    </row>
    <row r="263" spans="1:10">
      <c r="A263" s="77">
        <f>+COUNT(A$13:$A262)+1</f>
        <v>250</v>
      </c>
      <c r="B263" s="75" t="s">
        <v>44</v>
      </c>
      <c r="C263" s="96"/>
      <c r="D263" s="96"/>
      <c r="E263" s="98"/>
      <c r="F263" s="98"/>
      <c r="G263" s="98"/>
      <c r="H263" s="98"/>
      <c r="I263" s="98"/>
      <c r="J263" s="79"/>
    </row>
    <row r="264" spans="1:10">
      <c r="A264" s="77">
        <f>+COUNT(A$13:$A263)+1</f>
        <v>251</v>
      </c>
      <c r="B264" s="75" t="s">
        <v>117</v>
      </c>
      <c r="C264" s="96"/>
      <c r="D264" s="96"/>
      <c r="E264" s="98"/>
      <c r="F264" s="98"/>
      <c r="G264" s="98"/>
      <c r="H264" s="98"/>
      <c r="I264" s="98"/>
      <c r="J264" s="79"/>
    </row>
    <row r="265" spans="1:10">
      <c r="A265" s="77">
        <f>+COUNT(A$13:$A264)+1</f>
        <v>252</v>
      </c>
      <c r="B265" s="75" t="s">
        <v>142</v>
      </c>
      <c r="C265" s="96"/>
      <c r="D265" s="96"/>
      <c r="E265" s="98"/>
      <c r="F265" s="98"/>
      <c r="G265" s="98"/>
      <c r="H265" s="98"/>
      <c r="I265" s="98"/>
      <c r="J265" s="79"/>
    </row>
    <row r="266" spans="1:10">
      <c r="A266" s="77">
        <f>+COUNT(A$13:$A265)+1</f>
        <v>253</v>
      </c>
      <c r="B266" s="75" t="s">
        <v>143</v>
      </c>
      <c r="C266" s="96"/>
      <c r="D266" s="96"/>
      <c r="E266" s="98"/>
      <c r="F266" s="98"/>
      <c r="G266" s="98"/>
      <c r="H266" s="98"/>
      <c r="I266" s="98"/>
      <c r="J266" s="79"/>
    </row>
    <row r="267" spans="1:10">
      <c r="A267" s="77">
        <f>+COUNT(A$13:$A266)+1</f>
        <v>254</v>
      </c>
      <c r="B267" s="75" t="s">
        <v>102</v>
      </c>
      <c r="C267" s="96"/>
      <c r="D267" s="96"/>
      <c r="E267" s="98"/>
      <c r="F267" s="98"/>
      <c r="G267" s="98"/>
      <c r="H267" s="98"/>
      <c r="I267" s="98"/>
      <c r="J267" s="79"/>
    </row>
    <row r="268" spans="1:10">
      <c r="A268" s="77">
        <f>+COUNT(A$13:$A267)+1</f>
        <v>255</v>
      </c>
      <c r="B268" s="75" t="s">
        <v>126</v>
      </c>
      <c r="C268" s="96"/>
      <c r="D268" s="96"/>
      <c r="E268" s="98"/>
      <c r="F268" s="98"/>
      <c r="G268" s="98"/>
      <c r="H268" s="98"/>
      <c r="I268" s="98"/>
      <c r="J268" s="79"/>
    </row>
    <row r="269" spans="1:10">
      <c r="A269" s="77">
        <f>+COUNT(A$13:$A268)+1</f>
        <v>256</v>
      </c>
      <c r="B269" s="75" t="s">
        <v>127</v>
      </c>
      <c r="C269" s="96"/>
      <c r="D269" s="96"/>
      <c r="E269" s="98"/>
      <c r="F269" s="98"/>
      <c r="G269" s="98"/>
      <c r="H269" s="98"/>
      <c r="I269" s="98"/>
      <c r="J269" s="79"/>
    </row>
    <row r="270" spans="1:10">
      <c r="A270" s="77">
        <f>+COUNT(A$13:$A269)+1</f>
        <v>257</v>
      </c>
      <c r="B270" s="75" t="s">
        <v>147</v>
      </c>
      <c r="C270" s="96"/>
      <c r="D270" s="96"/>
      <c r="E270" s="98"/>
      <c r="F270" s="98"/>
      <c r="G270" s="98"/>
      <c r="H270" s="98"/>
      <c r="I270" s="98"/>
      <c r="J270" s="79"/>
    </row>
    <row r="271" spans="1:10">
      <c r="A271" s="77">
        <f>+COUNT(A$13:$A270)+1</f>
        <v>258</v>
      </c>
      <c r="B271" s="75" t="s">
        <v>117</v>
      </c>
      <c r="C271" s="96"/>
      <c r="D271" s="96"/>
      <c r="E271" s="98"/>
      <c r="F271" s="98"/>
      <c r="G271" s="98"/>
      <c r="H271" s="98"/>
      <c r="I271" s="98"/>
      <c r="J271" s="79"/>
    </row>
    <row r="272" spans="1:10">
      <c r="A272" s="77">
        <f>+COUNT(A$13:$A271)+1</f>
        <v>259</v>
      </c>
      <c r="B272" s="75" t="s">
        <v>142</v>
      </c>
      <c r="C272" s="96"/>
      <c r="D272" s="96"/>
      <c r="E272" s="98"/>
      <c r="F272" s="98"/>
      <c r="G272" s="98"/>
      <c r="H272" s="98"/>
      <c r="I272" s="98"/>
      <c r="J272" s="79"/>
    </row>
    <row r="273" spans="1:10">
      <c r="A273" s="77">
        <f>+COUNT(A$13:$A272)+1</f>
        <v>260</v>
      </c>
      <c r="B273" s="75" t="s">
        <v>143</v>
      </c>
      <c r="C273" s="96"/>
      <c r="D273" s="96"/>
      <c r="E273" s="98"/>
      <c r="F273" s="98"/>
      <c r="G273" s="98"/>
      <c r="H273" s="98"/>
      <c r="I273" s="98"/>
      <c r="J273" s="79"/>
    </row>
    <row r="274" spans="1:10">
      <c r="A274" s="77">
        <f>+COUNT(A$13:$A273)+1</f>
        <v>261</v>
      </c>
      <c r="B274" s="75" t="s">
        <v>102</v>
      </c>
      <c r="C274" s="96"/>
      <c r="D274" s="96"/>
      <c r="E274" s="98"/>
      <c r="F274" s="98"/>
      <c r="G274" s="98"/>
      <c r="H274" s="98"/>
      <c r="I274" s="98"/>
      <c r="J274" s="79"/>
    </row>
    <row r="275" spans="1:10">
      <c r="A275" s="77">
        <f>+COUNT(A$13:$A274)+1</f>
        <v>262</v>
      </c>
      <c r="B275" s="75" t="s">
        <v>126</v>
      </c>
      <c r="C275" s="96"/>
      <c r="D275" s="96"/>
      <c r="E275" s="98"/>
      <c r="F275" s="98"/>
      <c r="G275" s="98"/>
      <c r="H275" s="98"/>
      <c r="I275" s="98"/>
      <c r="J275" s="79"/>
    </row>
    <row r="276" spans="1:10">
      <c r="A276" s="77">
        <f>+COUNT(A$13:$A275)+1</f>
        <v>263</v>
      </c>
      <c r="B276" s="75" t="s">
        <v>127</v>
      </c>
      <c r="C276" s="96"/>
      <c r="D276" s="96"/>
      <c r="E276" s="98"/>
      <c r="F276" s="98"/>
      <c r="G276" s="98"/>
      <c r="H276" s="98"/>
      <c r="I276" s="98"/>
      <c r="J276" s="79"/>
    </row>
    <row r="277" spans="1:10">
      <c r="A277" s="77">
        <f>+COUNT(A$13:$A276)+1</f>
        <v>264</v>
      </c>
      <c r="B277" s="75" t="s">
        <v>148</v>
      </c>
      <c r="C277" s="96"/>
      <c r="D277" s="96"/>
      <c r="E277" s="98"/>
      <c r="F277" s="98"/>
      <c r="G277" s="98"/>
      <c r="H277" s="98"/>
      <c r="I277" s="98"/>
      <c r="J277" s="79"/>
    </row>
    <row r="278" spans="1:10">
      <c r="A278" s="77">
        <f>+COUNT(A$13:$A277)+1</f>
        <v>265</v>
      </c>
      <c r="B278" s="75" t="s">
        <v>117</v>
      </c>
      <c r="C278" s="96"/>
      <c r="D278" s="96"/>
      <c r="E278" s="98"/>
      <c r="F278" s="98"/>
      <c r="G278" s="98"/>
      <c r="H278" s="98"/>
      <c r="I278" s="98"/>
      <c r="J278" s="79"/>
    </row>
    <row r="279" spans="1:10">
      <c r="A279" s="77">
        <f>+COUNT(A$13:$A278)+1</f>
        <v>266</v>
      </c>
      <c r="B279" s="75" t="s">
        <v>142</v>
      </c>
      <c r="C279" s="96"/>
      <c r="D279" s="96"/>
      <c r="E279" s="98"/>
      <c r="F279" s="98"/>
      <c r="G279" s="98"/>
      <c r="H279" s="98"/>
      <c r="I279" s="98"/>
      <c r="J279" s="79"/>
    </row>
    <row r="280" spans="1:10">
      <c r="A280" s="77">
        <f>+COUNT(A$13:$A279)+1</f>
        <v>267</v>
      </c>
      <c r="B280" s="75" t="s">
        <v>143</v>
      </c>
      <c r="C280" s="96"/>
      <c r="D280" s="96"/>
      <c r="E280" s="98"/>
      <c r="F280" s="98"/>
      <c r="G280" s="98"/>
      <c r="H280" s="98"/>
      <c r="I280" s="98"/>
      <c r="J280" s="79"/>
    </row>
    <row r="281" spans="1:10">
      <c r="A281" s="77">
        <f>+COUNT(A$13:$A280)+1</f>
        <v>268</v>
      </c>
      <c r="B281" s="75" t="s">
        <v>102</v>
      </c>
      <c r="C281" s="96"/>
      <c r="D281" s="96"/>
      <c r="E281" s="98"/>
      <c r="F281" s="98"/>
      <c r="G281" s="98"/>
      <c r="H281" s="98"/>
      <c r="I281" s="98"/>
      <c r="J281" s="79"/>
    </row>
    <row r="282" spans="1:10">
      <c r="A282" s="77">
        <f>+COUNT(A$13:$A281)+1</f>
        <v>269</v>
      </c>
      <c r="B282" s="75" t="s">
        <v>126</v>
      </c>
      <c r="C282" s="96"/>
      <c r="D282" s="96"/>
      <c r="E282" s="98"/>
      <c r="F282" s="98"/>
      <c r="G282" s="98"/>
      <c r="H282" s="98"/>
      <c r="I282" s="98"/>
      <c r="J282" s="79"/>
    </row>
    <row r="283" spans="1:10">
      <c r="A283" s="77">
        <f>+COUNT(A$13:$A282)+1</f>
        <v>270</v>
      </c>
      <c r="B283" s="75" t="s">
        <v>127</v>
      </c>
      <c r="C283" s="96"/>
      <c r="D283" s="96"/>
      <c r="E283" s="98"/>
      <c r="F283" s="98"/>
      <c r="G283" s="98"/>
      <c r="H283" s="98"/>
      <c r="I283" s="98"/>
      <c r="J283" s="79"/>
    </row>
    <row r="284" spans="1:10">
      <c r="A284" s="77">
        <f>+COUNT(A$13:$A283)+1</f>
        <v>271</v>
      </c>
      <c r="B284" s="75" t="s">
        <v>149</v>
      </c>
      <c r="C284" s="96"/>
      <c r="D284" s="96"/>
      <c r="E284" s="98"/>
      <c r="F284" s="98"/>
      <c r="G284" s="98"/>
      <c r="H284" s="98"/>
      <c r="I284" s="98"/>
      <c r="J284" s="79"/>
    </row>
    <row r="285" spans="1:10">
      <c r="A285" s="77">
        <f>+COUNT(A$13:$A284)+1</f>
        <v>272</v>
      </c>
      <c r="B285" s="75" t="s">
        <v>117</v>
      </c>
      <c r="C285" s="96"/>
      <c r="D285" s="96"/>
      <c r="E285" s="98"/>
      <c r="F285" s="98"/>
      <c r="G285" s="98"/>
      <c r="H285" s="98"/>
      <c r="I285" s="98"/>
      <c r="J285" s="79"/>
    </row>
    <row r="286" spans="1:10">
      <c r="A286" s="77">
        <f>+COUNT(A$13:$A285)+1</f>
        <v>273</v>
      </c>
      <c r="B286" s="75" t="s">
        <v>142</v>
      </c>
      <c r="C286" s="96"/>
      <c r="D286" s="96"/>
      <c r="E286" s="98"/>
      <c r="F286" s="98"/>
      <c r="G286" s="98"/>
      <c r="H286" s="98"/>
      <c r="I286" s="98"/>
      <c r="J286" s="79"/>
    </row>
    <row r="287" spans="1:10">
      <c r="A287" s="77">
        <f>+COUNT(A$13:$A286)+1</f>
        <v>274</v>
      </c>
      <c r="B287" s="75" t="s">
        <v>143</v>
      </c>
      <c r="C287" s="96"/>
      <c r="D287" s="96"/>
      <c r="E287" s="98"/>
      <c r="F287" s="98"/>
      <c r="G287" s="98"/>
      <c r="H287" s="98"/>
      <c r="I287" s="98"/>
      <c r="J287" s="79"/>
    </row>
    <row r="288" spans="1:10">
      <c r="A288" s="77">
        <f>+COUNT(A$13:$A287)+1</f>
        <v>275</v>
      </c>
      <c r="B288" s="75" t="s">
        <v>102</v>
      </c>
      <c r="C288" s="96"/>
      <c r="D288" s="96"/>
      <c r="E288" s="98"/>
      <c r="F288" s="98"/>
      <c r="G288" s="98"/>
      <c r="H288" s="98"/>
      <c r="I288" s="98"/>
      <c r="J288" s="79"/>
    </row>
    <row r="289" spans="1:10">
      <c r="A289" s="77">
        <f>+COUNT(A$13:$A288)+1</f>
        <v>276</v>
      </c>
      <c r="B289" s="75" t="s">
        <v>126</v>
      </c>
      <c r="C289" s="96"/>
      <c r="D289" s="96"/>
      <c r="E289" s="98"/>
      <c r="F289" s="98"/>
      <c r="G289" s="98"/>
      <c r="H289" s="98"/>
      <c r="I289" s="98"/>
      <c r="J289" s="79"/>
    </row>
    <row r="290" spans="1:10">
      <c r="A290" s="77">
        <f>+COUNT(A$13:$A289)+1</f>
        <v>277</v>
      </c>
      <c r="B290" s="75" t="s">
        <v>127</v>
      </c>
      <c r="C290" s="96"/>
      <c r="D290" s="96"/>
      <c r="E290" s="98"/>
      <c r="F290" s="98"/>
      <c r="G290" s="98"/>
      <c r="H290" s="98"/>
      <c r="I290" s="98"/>
      <c r="J290" s="79"/>
    </row>
    <row r="291" spans="1:10">
      <c r="A291" s="77">
        <f>+COUNT(A$13:$A290)+1</f>
        <v>278</v>
      </c>
      <c r="B291" s="75" t="s">
        <v>150</v>
      </c>
      <c r="C291" s="96"/>
      <c r="D291" s="96"/>
      <c r="E291" s="98"/>
      <c r="F291" s="98"/>
      <c r="G291" s="98"/>
      <c r="H291" s="98"/>
      <c r="I291" s="98"/>
      <c r="J291" s="79"/>
    </row>
    <row r="292" spans="1:10">
      <c r="A292" s="77">
        <f>+COUNT(A$13:$A291)+1</f>
        <v>279</v>
      </c>
      <c r="B292" s="75" t="s">
        <v>117</v>
      </c>
      <c r="C292" s="96"/>
      <c r="D292" s="96"/>
      <c r="E292" s="98"/>
      <c r="F292" s="98"/>
      <c r="G292" s="98"/>
      <c r="H292" s="98"/>
      <c r="I292" s="98"/>
      <c r="J292" s="79"/>
    </row>
    <row r="293" spans="1:10">
      <c r="A293" s="77">
        <f>+COUNT(A$13:$A292)+1</f>
        <v>280</v>
      </c>
      <c r="B293" s="75" t="s">
        <v>142</v>
      </c>
      <c r="C293" s="96"/>
      <c r="D293" s="96"/>
      <c r="E293" s="98"/>
      <c r="F293" s="98"/>
      <c r="G293" s="98"/>
      <c r="H293" s="98"/>
      <c r="I293" s="98"/>
      <c r="J293" s="79"/>
    </row>
    <row r="294" spans="1:10">
      <c r="A294" s="77">
        <f>+COUNT(A$13:$A293)+1</f>
        <v>281</v>
      </c>
      <c r="B294" s="75" t="s">
        <v>143</v>
      </c>
      <c r="C294" s="96"/>
      <c r="D294" s="96"/>
      <c r="E294" s="98"/>
      <c r="F294" s="98"/>
      <c r="G294" s="98"/>
      <c r="H294" s="98"/>
      <c r="I294" s="98"/>
      <c r="J294" s="79"/>
    </row>
    <row r="295" spans="1:10">
      <c r="A295" s="77">
        <f>+COUNT(A$13:$A294)+1</f>
        <v>282</v>
      </c>
      <c r="B295" s="75" t="s">
        <v>102</v>
      </c>
      <c r="C295" s="96"/>
      <c r="D295" s="96"/>
      <c r="E295" s="98"/>
      <c r="F295" s="98"/>
      <c r="G295" s="98"/>
      <c r="H295" s="98"/>
      <c r="I295" s="98"/>
      <c r="J295" s="79"/>
    </row>
    <row r="296" spans="1:10">
      <c r="A296" s="77">
        <f>+COUNT(A$13:$A295)+1</f>
        <v>283</v>
      </c>
      <c r="B296" s="75" t="s">
        <v>126</v>
      </c>
      <c r="C296" s="96"/>
      <c r="D296" s="96"/>
      <c r="E296" s="98"/>
      <c r="F296" s="98"/>
      <c r="G296" s="98"/>
      <c r="H296" s="98"/>
      <c r="I296" s="98"/>
      <c r="J296" s="79"/>
    </row>
    <row r="297" spans="1:10">
      <c r="A297" s="77">
        <f>+COUNT(A$13:$A296)+1</f>
        <v>284</v>
      </c>
      <c r="B297" s="75" t="s">
        <v>127</v>
      </c>
      <c r="C297" s="96"/>
      <c r="D297" s="96"/>
      <c r="E297" s="98"/>
      <c r="F297" s="98"/>
      <c r="G297" s="98"/>
      <c r="H297" s="98"/>
      <c r="I297" s="98"/>
      <c r="J297" s="79"/>
    </row>
    <row r="298" spans="1:10">
      <c r="A298" s="77">
        <f>+COUNT(A$13:$A297)+1</f>
        <v>285</v>
      </c>
      <c r="B298" s="75"/>
      <c r="C298" s="96"/>
      <c r="D298" s="96"/>
      <c r="E298" s="98"/>
      <c r="F298" s="98"/>
      <c r="G298" s="98"/>
      <c r="H298" s="98"/>
      <c r="I298" s="98"/>
      <c r="J298" s="79"/>
    </row>
    <row r="299" spans="1:10">
      <c r="A299" s="77">
        <f>+COUNT(A$13:$A298)+1</f>
        <v>286</v>
      </c>
      <c r="B299" s="74" t="s">
        <v>151</v>
      </c>
      <c r="C299" s="96"/>
      <c r="D299" s="96"/>
      <c r="E299" s="98"/>
      <c r="F299" s="98"/>
      <c r="G299" s="98"/>
      <c r="H299" s="98"/>
      <c r="I299" s="98"/>
      <c r="J299" s="79"/>
    </row>
    <row r="300" spans="1:10">
      <c r="A300" s="77">
        <f>+COUNT(A$13:$A299)+1</f>
        <v>287</v>
      </c>
      <c r="B300" s="75"/>
      <c r="C300" s="96"/>
      <c r="D300" s="96"/>
      <c r="E300" s="98"/>
      <c r="F300" s="98"/>
      <c r="G300" s="98"/>
      <c r="H300" s="98"/>
      <c r="I300" s="98"/>
      <c r="J300" s="79"/>
    </row>
    <row r="301" spans="1:10">
      <c r="A301" s="77">
        <f>+COUNT(A$13:$A300)+1</f>
        <v>288</v>
      </c>
      <c r="B301" s="75" t="s">
        <v>152</v>
      </c>
      <c r="C301" s="96"/>
      <c r="D301" s="96"/>
      <c r="E301" s="98"/>
      <c r="F301" s="98"/>
      <c r="G301" s="98"/>
      <c r="H301" s="98"/>
      <c r="I301" s="98"/>
      <c r="J301" s="79"/>
    </row>
    <row r="302" spans="1:10">
      <c r="A302" s="77">
        <f>+COUNT(A$13:$A301)+1</f>
        <v>289</v>
      </c>
      <c r="B302" s="75" t="s">
        <v>153</v>
      </c>
      <c r="C302" s="96"/>
      <c r="D302" s="96"/>
      <c r="E302" s="98"/>
      <c r="F302" s="98"/>
      <c r="G302" s="98"/>
      <c r="H302" s="98"/>
      <c r="I302" s="98"/>
      <c r="J302" s="79"/>
    </row>
    <row r="303" spans="1:10">
      <c r="A303" s="77">
        <f>+COUNT(A$13:$A302)+1</f>
        <v>290</v>
      </c>
      <c r="B303" s="75" t="s">
        <v>154</v>
      </c>
      <c r="C303" s="96"/>
      <c r="D303" s="96"/>
      <c r="E303" s="98"/>
      <c r="F303" s="98"/>
      <c r="G303" s="98"/>
      <c r="H303" s="98"/>
      <c r="I303" s="98"/>
      <c r="J303" s="79"/>
    </row>
    <row r="304" spans="1:10">
      <c r="A304" s="77">
        <f>+COUNT(A$13:$A303)+1</f>
        <v>291</v>
      </c>
      <c r="B304" s="75" t="s">
        <v>155</v>
      </c>
      <c r="C304" s="96"/>
      <c r="D304" s="96"/>
      <c r="E304" s="98"/>
      <c r="F304" s="98"/>
      <c r="G304" s="98"/>
      <c r="H304" s="98"/>
      <c r="I304" s="98"/>
      <c r="J304" s="79"/>
    </row>
    <row r="305" spans="1:10">
      <c r="A305" s="77">
        <f>+COUNT(A$13:$A304)+1</f>
        <v>292</v>
      </c>
      <c r="B305" s="75" t="s">
        <v>156</v>
      </c>
      <c r="C305" s="96"/>
      <c r="D305" s="96"/>
      <c r="E305" s="98"/>
      <c r="F305" s="98"/>
      <c r="G305" s="98"/>
      <c r="H305" s="98"/>
      <c r="I305" s="98"/>
      <c r="J305" s="79"/>
    </row>
    <row r="306" spans="1:10">
      <c r="A306" s="77">
        <f>+COUNT(A$13:$A305)+1</f>
        <v>293</v>
      </c>
      <c r="B306" s="75" t="s">
        <v>157</v>
      </c>
      <c r="C306" s="96"/>
      <c r="D306" s="96"/>
      <c r="E306" s="98"/>
      <c r="F306" s="98"/>
      <c r="G306" s="98"/>
      <c r="H306" s="98"/>
      <c r="I306" s="98"/>
      <c r="J306" s="79"/>
    </row>
    <row r="307" spans="1:10">
      <c r="A307" s="77">
        <f>+COUNT(A$13:$A306)+1</f>
        <v>294</v>
      </c>
      <c r="B307" s="80" t="s">
        <v>260</v>
      </c>
      <c r="C307" s="96"/>
      <c r="D307" s="96"/>
      <c r="E307" s="98"/>
      <c r="F307" s="98"/>
      <c r="G307" s="98"/>
      <c r="H307" s="98"/>
      <c r="I307" s="98"/>
      <c r="J307" s="79"/>
    </row>
    <row r="308" spans="1:10">
      <c r="A308" s="77">
        <f>+COUNT(A$13:$A307)+1</f>
        <v>295</v>
      </c>
      <c r="B308" s="75" t="s">
        <v>158</v>
      </c>
      <c r="C308" s="96"/>
      <c r="D308" s="96"/>
      <c r="E308" s="98"/>
      <c r="F308" s="98"/>
      <c r="G308" s="98"/>
      <c r="H308" s="98"/>
      <c r="I308" s="98"/>
      <c r="J308" s="79"/>
    </row>
    <row r="309" spans="1:10">
      <c r="A309" s="77">
        <f>+COUNT(A$13:$A308)+1</f>
        <v>296</v>
      </c>
      <c r="B309" s="75" t="s">
        <v>159</v>
      </c>
      <c r="C309" s="96"/>
      <c r="D309" s="96"/>
      <c r="E309" s="98"/>
      <c r="F309" s="98"/>
      <c r="G309" s="98"/>
      <c r="H309" s="98"/>
      <c r="I309" s="98"/>
      <c r="J309" s="79"/>
    </row>
    <row r="310" spans="1:10">
      <c r="A310" s="77">
        <f>+COUNT(A$13:$A309)+1</f>
        <v>297</v>
      </c>
      <c r="B310" s="75" t="s">
        <v>160</v>
      </c>
      <c r="C310" s="96"/>
      <c r="D310" s="96"/>
      <c r="E310" s="98"/>
      <c r="F310" s="98"/>
      <c r="G310" s="98"/>
      <c r="H310" s="98"/>
      <c r="I310" s="98"/>
      <c r="J310" s="79"/>
    </row>
    <row r="311" spans="1:10">
      <c r="A311" s="77">
        <f>+COUNT(A$13:$A310)+1</f>
        <v>298</v>
      </c>
      <c r="B311" s="80" t="s">
        <v>262</v>
      </c>
      <c r="C311" s="96"/>
      <c r="D311" s="96"/>
      <c r="E311" s="98"/>
      <c r="F311" s="98"/>
      <c r="G311" s="98"/>
      <c r="H311" s="98"/>
      <c r="I311" s="98"/>
      <c r="J311" s="79"/>
    </row>
    <row r="312" spans="1:10">
      <c r="A312" s="77">
        <f>+COUNT(A$13:$A311)+1</f>
        <v>299</v>
      </c>
      <c r="B312" s="75" t="s">
        <v>261</v>
      </c>
      <c r="C312" s="96"/>
      <c r="D312" s="96"/>
      <c r="E312" s="98"/>
      <c r="F312" s="98"/>
      <c r="G312" s="98"/>
      <c r="H312" s="98"/>
      <c r="I312" s="98"/>
      <c r="J312" s="79"/>
    </row>
    <row r="313" spans="1:10">
      <c r="A313" s="77">
        <f>+COUNT(A$13:$A312)+1</f>
        <v>300</v>
      </c>
      <c r="B313" s="75"/>
      <c r="C313" s="96"/>
      <c r="D313" s="96"/>
      <c r="E313" s="98"/>
      <c r="F313" s="98"/>
      <c r="G313" s="98"/>
      <c r="H313" s="98"/>
      <c r="I313" s="98"/>
      <c r="J313" s="79"/>
    </row>
    <row r="314" spans="1:10">
      <c r="A314" s="77">
        <f>+COUNT(A$13:$A313)+1</f>
        <v>301</v>
      </c>
      <c r="B314" s="74" t="s">
        <v>161</v>
      </c>
      <c r="C314" s="96"/>
      <c r="D314" s="96"/>
      <c r="E314" s="98"/>
      <c r="F314" s="98"/>
      <c r="G314" s="98"/>
      <c r="H314" s="98"/>
      <c r="I314" s="98"/>
      <c r="J314" s="79"/>
    </row>
    <row r="315" spans="1:10">
      <c r="A315" s="77">
        <f>+COUNT(A$13:$A314)+1</f>
        <v>302</v>
      </c>
      <c r="B315" s="80" t="s">
        <v>262</v>
      </c>
      <c r="C315" s="96"/>
      <c r="D315" s="96"/>
      <c r="E315" s="98"/>
      <c r="F315" s="98"/>
      <c r="G315" s="98"/>
      <c r="H315" s="98"/>
      <c r="I315" s="98"/>
      <c r="J315" s="79"/>
    </row>
    <row r="316" spans="1:10">
      <c r="A316" s="77">
        <f>+COUNT(A$13:$A315)+1</f>
        <v>303</v>
      </c>
      <c r="B316" s="75"/>
      <c r="C316" s="96"/>
      <c r="D316" s="96"/>
      <c r="E316" s="98"/>
      <c r="F316" s="98"/>
      <c r="G316" s="98"/>
      <c r="H316" s="98"/>
      <c r="I316" s="98"/>
      <c r="J316" s="79"/>
    </row>
    <row r="317" spans="1:10">
      <c r="A317" s="77">
        <f>+COUNT(A$13:$A316)+1</f>
        <v>304</v>
      </c>
      <c r="B317" s="74" t="s">
        <v>162</v>
      </c>
      <c r="C317" s="96"/>
      <c r="D317" s="96"/>
      <c r="E317" s="98"/>
      <c r="F317" s="98"/>
      <c r="G317" s="98"/>
      <c r="H317" s="98"/>
      <c r="I317" s="98"/>
      <c r="J317" s="79"/>
    </row>
    <row r="318" spans="1:10">
      <c r="A318" s="77">
        <f>+COUNT(A$13:$A317)+1</f>
        <v>305</v>
      </c>
      <c r="B318" s="75"/>
      <c r="C318" s="96"/>
      <c r="D318" s="96"/>
      <c r="E318" s="98"/>
      <c r="F318" s="98"/>
      <c r="G318" s="98"/>
      <c r="H318" s="98"/>
      <c r="I318" s="98"/>
      <c r="J318" s="79"/>
    </row>
    <row r="319" spans="1:10">
      <c r="A319" s="77">
        <f>+COUNT(A$13:$A318)+1</f>
        <v>306</v>
      </c>
      <c r="B319" s="75" t="s">
        <v>163</v>
      </c>
      <c r="C319" s="96"/>
      <c r="D319" s="96"/>
      <c r="E319" s="98"/>
      <c r="F319" s="98"/>
      <c r="G319" s="98"/>
      <c r="H319" s="98"/>
      <c r="I319" s="98"/>
      <c r="J319" s="79"/>
    </row>
    <row r="320" spans="1:10">
      <c r="A320" s="77">
        <f>+COUNT(A$13:$A319)+1</f>
        <v>307</v>
      </c>
      <c r="B320" s="75" t="s">
        <v>164</v>
      </c>
      <c r="C320" s="96"/>
      <c r="D320" s="96"/>
      <c r="E320" s="98"/>
      <c r="F320" s="98"/>
      <c r="G320" s="98"/>
      <c r="H320" s="98"/>
      <c r="I320" s="98"/>
      <c r="J320" s="79"/>
    </row>
    <row r="321" spans="1:10">
      <c r="A321" s="77">
        <f>+COUNT(A$13:$A320)+1</f>
        <v>308</v>
      </c>
      <c r="B321" s="75" t="s">
        <v>165</v>
      </c>
      <c r="C321" s="96"/>
      <c r="D321" s="96"/>
      <c r="E321" s="98"/>
      <c r="F321" s="98"/>
      <c r="G321" s="98"/>
      <c r="H321" s="98"/>
      <c r="I321" s="98"/>
      <c r="J321" s="79"/>
    </row>
    <row r="322" spans="1:10">
      <c r="A322" s="77">
        <f>+COUNT(A$13:$A321)+1</f>
        <v>309</v>
      </c>
      <c r="B322" s="75" t="s">
        <v>166</v>
      </c>
      <c r="C322" s="96"/>
      <c r="D322" s="96"/>
      <c r="E322" s="98"/>
      <c r="F322" s="98"/>
      <c r="G322" s="98"/>
      <c r="H322" s="98"/>
      <c r="I322" s="98"/>
      <c r="J322" s="79"/>
    </row>
    <row r="323" spans="1:10">
      <c r="A323" s="77">
        <f>+COUNT(A$13:$A322)+1</f>
        <v>310</v>
      </c>
      <c r="B323" s="75"/>
      <c r="C323" s="96"/>
      <c r="D323" s="96"/>
      <c r="E323" s="98"/>
      <c r="F323" s="98"/>
      <c r="G323" s="98"/>
      <c r="H323" s="98"/>
      <c r="I323" s="98"/>
      <c r="J323" s="79"/>
    </row>
    <row r="324" spans="1:10">
      <c r="A324" s="77">
        <f>+COUNT(A$13:$A323)+1</f>
        <v>311</v>
      </c>
      <c r="B324" s="74" t="s">
        <v>266</v>
      </c>
      <c r="C324" s="96"/>
      <c r="D324" s="96"/>
      <c r="E324" s="98"/>
      <c r="F324" s="98"/>
      <c r="G324" s="98"/>
      <c r="H324" s="98"/>
      <c r="I324" s="98"/>
      <c r="J324" s="79"/>
    </row>
    <row r="325" spans="1:10">
      <c r="A325" s="77">
        <f>+COUNT(A$13:$A324)+1</f>
        <v>312</v>
      </c>
      <c r="B325" s="75"/>
      <c r="C325" s="96"/>
      <c r="D325" s="96"/>
      <c r="E325" s="98"/>
      <c r="F325" s="98"/>
      <c r="G325" s="98"/>
      <c r="H325" s="98"/>
      <c r="I325" s="98"/>
      <c r="J325" s="79"/>
    </row>
    <row r="326" spans="1:10">
      <c r="A326" s="77">
        <f>+COUNT(A$13:$A325)+1</f>
        <v>313</v>
      </c>
      <c r="B326" s="74" t="s">
        <v>167</v>
      </c>
      <c r="C326" s="96"/>
      <c r="D326" s="96"/>
      <c r="E326" s="98"/>
      <c r="F326" s="98"/>
      <c r="G326" s="98"/>
      <c r="H326" s="98"/>
      <c r="I326" s="98"/>
      <c r="J326" s="79"/>
    </row>
    <row r="327" spans="1:10">
      <c r="A327" s="77">
        <f>+COUNT(A$13:$A326)+1</f>
        <v>314</v>
      </c>
      <c r="B327" s="75"/>
      <c r="C327" s="96"/>
      <c r="D327" s="96"/>
      <c r="E327" s="98"/>
      <c r="F327" s="98"/>
      <c r="G327" s="98"/>
      <c r="H327" s="98"/>
      <c r="I327" s="98"/>
      <c r="J327" s="79"/>
    </row>
    <row r="328" spans="1:10">
      <c r="A328" s="77">
        <f>+COUNT(A$13:$A327)+1</f>
        <v>315</v>
      </c>
      <c r="B328" s="75" t="s">
        <v>168</v>
      </c>
      <c r="C328" s="96"/>
      <c r="D328" s="96"/>
      <c r="E328" s="98"/>
      <c r="F328" s="98"/>
      <c r="G328" s="98"/>
      <c r="H328" s="98"/>
      <c r="I328" s="98"/>
      <c r="J328" s="79"/>
    </row>
    <row r="329" spans="1:10">
      <c r="A329" s="77">
        <f>+COUNT(A$13:$A328)+1</f>
        <v>316</v>
      </c>
      <c r="B329" s="80" t="s">
        <v>262</v>
      </c>
      <c r="C329" s="96"/>
      <c r="D329" s="96"/>
      <c r="E329" s="98"/>
      <c r="F329" s="98"/>
      <c r="G329" s="98"/>
      <c r="H329" s="98"/>
      <c r="I329" s="98"/>
      <c r="J329" s="79"/>
    </row>
    <row r="330" spans="1:10">
      <c r="A330" s="77">
        <f>+COUNT(A$13:$A329)+1</f>
        <v>317</v>
      </c>
      <c r="B330" s="75" t="s">
        <v>169</v>
      </c>
      <c r="C330" s="96"/>
      <c r="D330" s="96"/>
      <c r="E330" s="98"/>
      <c r="F330" s="98"/>
      <c r="G330" s="98"/>
      <c r="H330" s="98"/>
      <c r="I330" s="98"/>
      <c r="J330" s="79"/>
    </row>
    <row r="331" spans="1:10">
      <c r="A331" s="77">
        <f>+COUNT(A$13:$A330)+1</f>
        <v>318</v>
      </c>
      <c r="B331" s="80" t="s">
        <v>262</v>
      </c>
      <c r="C331" s="96"/>
      <c r="D331" s="96"/>
      <c r="E331" s="98"/>
      <c r="F331" s="98"/>
      <c r="G331" s="98"/>
      <c r="H331" s="98"/>
      <c r="I331" s="98"/>
      <c r="J331" s="79"/>
    </row>
    <row r="332" spans="1:10">
      <c r="A332" s="77">
        <f>+COUNT(A$13:$A331)+1</f>
        <v>319</v>
      </c>
      <c r="B332" s="75" t="s">
        <v>170</v>
      </c>
      <c r="C332" s="96"/>
      <c r="D332" s="96"/>
      <c r="E332" s="98"/>
      <c r="F332" s="98"/>
      <c r="G332" s="98"/>
      <c r="H332" s="98"/>
      <c r="I332" s="98"/>
      <c r="J332" s="79"/>
    </row>
    <row r="333" spans="1:10">
      <c r="A333" s="77">
        <f>+COUNT(A$13:$A332)+1</f>
        <v>320</v>
      </c>
      <c r="B333" s="80" t="s">
        <v>263</v>
      </c>
      <c r="C333" s="96"/>
      <c r="D333" s="96"/>
      <c r="E333" s="98"/>
      <c r="F333" s="98"/>
      <c r="G333" s="98"/>
      <c r="H333" s="98"/>
      <c r="I333" s="98"/>
      <c r="J333" s="79"/>
    </row>
    <row r="334" spans="1:10">
      <c r="A334" s="77">
        <f>+COUNT(A$13:$A333)+1</f>
        <v>321</v>
      </c>
      <c r="B334" s="75" t="s">
        <v>171</v>
      </c>
      <c r="C334" s="96"/>
      <c r="D334" s="96"/>
      <c r="E334" s="98"/>
      <c r="F334" s="98"/>
      <c r="G334" s="98"/>
      <c r="H334" s="98"/>
      <c r="I334" s="98"/>
      <c r="J334" s="79"/>
    </row>
    <row r="335" spans="1:10">
      <c r="A335" s="77">
        <f>+COUNT(A$13:$A334)+1</f>
        <v>322</v>
      </c>
      <c r="B335" s="75"/>
      <c r="C335" s="96"/>
      <c r="D335" s="96"/>
      <c r="E335" s="98"/>
      <c r="F335" s="98"/>
      <c r="G335" s="98"/>
      <c r="H335" s="98"/>
      <c r="I335" s="98"/>
      <c r="J335" s="79"/>
    </row>
    <row r="336" spans="1:10">
      <c r="A336" s="77">
        <f>+COUNT(A$13:$A335)+1</f>
        <v>323</v>
      </c>
      <c r="B336" s="74" t="s">
        <v>49</v>
      </c>
      <c r="C336" s="96"/>
      <c r="D336" s="96"/>
      <c r="E336" s="98"/>
      <c r="F336" s="98"/>
      <c r="G336" s="98"/>
      <c r="H336" s="98"/>
      <c r="I336" s="98"/>
      <c r="J336" s="79"/>
    </row>
    <row r="337" spans="1:10">
      <c r="A337" s="77">
        <f>+COUNT(A$13:$A336)+1</f>
        <v>324</v>
      </c>
      <c r="B337" s="75"/>
      <c r="C337" s="96"/>
      <c r="D337" s="96"/>
      <c r="E337" s="98"/>
      <c r="F337" s="98"/>
      <c r="G337" s="98"/>
      <c r="H337" s="98"/>
      <c r="I337" s="98"/>
      <c r="J337" s="79"/>
    </row>
    <row r="338" spans="1:10">
      <c r="A338" s="77">
        <f>+COUNT(A$13:$A337)+1</f>
        <v>325</v>
      </c>
      <c r="B338" s="75" t="s">
        <v>172</v>
      </c>
      <c r="C338" s="96"/>
      <c r="D338" s="96"/>
      <c r="E338" s="98"/>
      <c r="F338" s="98"/>
      <c r="G338" s="98"/>
      <c r="H338" s="98"/>
      <c r="I338" s="98"/>
      <c r="J338" s="79"/>
    </row>
    <row r="339" spans="1:10">
      <c r="A339" s="77">
        <f>+COUNT(A$13:$A338)+1</f>
        <v>326</v>
      </c>
      <c r="B339" s="75" t="s">
        <v>173</v>
      </c>
      <c r="C339" s="96"/>
      <c r="D339" s="96"/>
      <c r="E339" s="98"/>
      <c r="F339" s="98"/>
      <c r="G339" s="98"/>
      <c r="H339" s="98"/>
      <c r="I339" s="98"/>
      <c r="J339" s="79"/>
    </row>
    <row r="340" spans="1:10">
      <c r="A340" s="77">
        <f>+COUNT(A$13:$A339)+1</f>
        <v>327</v>
      </c>
      <c r="B340" s="75" t="s">
        <v>174</v>
      </c>
      <c r="C340" s="96"/>
      <c r="D340" s="96"/>
      <c r="E340" s="98"/>
      <c r="F340" s="98"/>
      <c r="G340" s="98"/>
      <c r="H340" s="98"/>
      <c r="I340" s="98"/>
      <c r="J340" s="79"/>
    </row>
    <row r="341" spans="1:10">
      <c r="A341" s="77">
        <f>+COUNT(A$13:$A340)+1</f>
        <v>328</v>
      </c>
      <c r="B341" s="75" t="s">
        <v>175</v>
      </c>
      <c r="C341" s="96"/>
      <c r="D341" s="96"/>
      <c r="E341" s="98"/>
      <c r="F341" s="98"/>
      <c r="G341" s="98"/>
      <c r="H341" s="98"/>
      <c r="I341" s="98"/>
      <c r="J341" s="79"/>
    </row>
    <row r="342" spans="1:10">
      <c r="A342" s="77">
        <f>+COUNT(A$13:$A341)+1</f>
        <v>329</v>
      </c>
      <c r="B342" s="75" t="s">
        <v>176</v>
      </c>
      <c r="C342" s="96"/>
      <c r="D342" s="96"/>
      <c r="E342" s="98"/>
      <c r="F342" s="98"/>
      <c r="G342" s="98"/>
      <c r="H342" s="98"/>
      <c r="I342" s="98"/>
      <c r="J342" s="79"/>
    </row>
    <row r="343" spans="1:10">
      <c r="A343" s="77">
        <f>+COUNT(A$13:$A342)+1</f>
        <v>330</v>
      </c>
      <c r="B343" s="75" t="s">
        <v>177</v>
      </c>
      <c r="C343" s="96"/>
      <c r="D343" s="96"/>
      <c r="E343" s="98"/>
      <c r="F343" s="98"/>
      <c r="G343" s="98"/>
      <c r="H343" s="98"/>
      <c r="I343" s="98"/>
      <c r="J343" s="79"/>
    </row>
    <row r="344" spans="1:10">
      <c r="A344" s="77">
        <f>+COUNT(A$13:$A343)+1</f>
        <v>331</v>
      </c>
      <c r="B344" s="75" t="s">
        <v>178</v>
      </c>
      <c r="C344" s="96"/>
      <c r="D344" s="96"/>
      <c r="E344" s="98"/>
      <c r="F344" s="98"/>
      <c r="G344" s="98"/>
      <c r="H344" s="98"/>
      <c r="I344" s="98"/>
      <c r="J344" s="79"/>
    </row>
    <row r="345" spans="1:10">
      <c r="A345" s="77">
        <f>+COUNT(A$13:$A344)+1</f>
        <v>332</v>
      </c>
      <c r="B345" s="75" t="s">
        <v>179</v>
      </c>
      <c r="C345" s="96"/>
      <c r="D345" s="96"/>
      <c r="E345" s="98"/>
      <c r="F345" s="98"/>
      <c r="G345" s="98"/>
      <c r="H345" s="98"/>
      <c r="I345" s="98"/>
      <c r="J345" s="79"/>
    </row>
    <row r="346" spans="1:10">
      <c r="A346" s="77">
        <f>+COUNT(A$13:$A345)+1</f>
        <v>333</v>
      </c>
      <c r="B346" s="75" t="s">
        <v>180</v>
      </c>
      <c r="C346" s="96"/>
      <c r="D346" s="96"/>
      <c r="E346" s="98"/>
      <c r="F346" s="98"/>
      <c r="G346" s="98"/>
      <c r="H346" s="98"/>
      <c r="I346" s="98"/>
      <c r="J346" s="79"/>
    </row>
    <row r="347" spans="1:10">
      <c r="A347" s="77">
        <f>+COUNT(A$13:$A346)+1</f>
        <v>334</v>
      </c>
      <c r="B347" s="75" t="s">
        <v>181</v>
      </c>
      <c r="C347" s="96"/>
      <c r="D347" s="96"/>
      <c r="E347" s="98"/>
      <c r="F347" s="98"/>
      <c r="G347" s="98"/>
      <c r="H347" s="98"/>
      <c r="I347" s="98"/>
      <c r="J347" s="79"/>
    </row>
    <row r="348" spans="1:10">
      <c r="A348" s="77">
        <f>+COUNT(A$13:$A347)+1</f>
        <v>335</v>
      </c>
      <c r="B348" s="75" t="s">
        <v>182</v>
      </c>
      <c r="C348" s="96"/>
      <c r="D348" s="96"/>
      <c r="E348" s="98"/>
      <c r="F348" s="98"/>
      <c r="G348" s="98"/>
      <c r="H348" s="98"/>
      <c r="I348" s="98"/>
      <c r="J348" s="79"/>
    </row>
    <row r="349" spans="1:10">
      <c r="A349" s="77">
        <f>+COUNT(A$13:$A348)+1</f>
        <v>336</v>
      </c>
      <c r="B349" s="75"/>
      <c r="C349" s="96"/>
      <c r="D349" s="96"/>
      <c r="E349" s="98"/>
      <c r="F349" s="98"/>
      <c r="G349" s="98"/>
      <c r="H349" s="98"/>
      <c r="I349" s="98"/>
      <c r="J349" s="79"/>
    </row>
    <row r="350" spans="1:10">
      <c r="A350" s="77">
        <f>+COUNT(A$13:$A349)+1</f>
        <v>337</v>
      </c>
      <c r="B350" s="74" t="s">
        <v>183</v>
      </c>
      <c r="C350" s="96"/>
      <c r="D350" s="96"/>
      <c r="E350" s="98"/>
      <c r="F350" s="98"/>
      <c r="G350" s="98"/>
      <c r="H350" s="98"/>
      <c r="I350" s="98"/>
      <c r="J350" s="79"/>
    </row>
    <row r="351" spans="1:10">
      <c r="A351" s="77">
        <f>+COUNT(A$13:$A350)+1</f>
        <v>338</v>
      </c>
      <c r="B351" s="75"/>
      <c r="C351" s="96"/>
      <c r="D351" s="96"/>
      <c r="E351" s="98"/>
      <c r="F351" s="98"/>
      <c r="G351" s="98"/>
      <c r="H351" s="98"/>
      <c r="I351" s="98"/>
      <c r="J351" s="79"/>
    </row>
    <row r="352" spans="1:10">
      <c r="A352" s="77">
        <f>+COUNT(A$13:$A351)+1</f>
        <v>339</v>
      </c>
      <c r="B352" s="75" t="s">
        <v>184</v>
      </c>
      <c r="C352" s="96"/>
      <c r="D352" s="96"/>
      <c r="E352" s="98"/>
      <c r="F352" s="98"/>
      <c r="G352" s="98"/>
      <c r="H352" s="98"/>
      <c r="I352" s="98"/>
      <c r="J352" s="79"/>
    </row>
    <row r="353" spans="1:10">
      <c r="A353" s="77">
        <f>+COUNT(A$13:$A352)+1</f>
        <v>340</v>
      </c>
      <c r="B353" s="75" t="s">
        <v>185</v>
      </c>
      <c r="C353" s="96"/>
      <c r="D353" s="96"/>
      <c r="E353" s="98"/>
      <c r="F353" s="98"/>
      <c r="G353" s="98"/>
      <c r="H353" s="98"/>
      <c r="I353" s="98"/>
      <c r="J353" s="79"/>
    </row>
    <row r="354" spans="1:10">
      <c r="A354" s="77">
        <f>+COUNT(A$13:$A353)+1</f>
        <v>341</v>
      </c>
      <c r="B354" s="75" t="s">
        <v>186</v>
      </c>
      <c r="C354" s="96"/>
      <c r="D354" s="96"/>
      <c r="E354" s="98"/>
      <c r="F354" s="98"/>
      <c r="G354" s="98"/>
      <c r="H354" s="98"/>
      <c r="I354" s="98"/>
      <c r="J354" s="79"/>
    </row>
    <row r="355" spans="1:10">
      <c r="A355" s="77">
        <f>+COUNT(A$13:$A354)+1</f>
        <v>342</v>
      </c>
      <c r="B355" s="75" t="s">
        <v>187</v>
      </c>
      <c r="C355" s="96"/>
      <c r="D355" s="96"/>
      <c r="E355" s="98"/>
      <c r="F355" s="98"/>
      <c r="G355" s="98"/>
      <c r="H355" s="98"/>
      <c r="I355" s="98"/>
      <c r="J355" s="79"/>
    </row>
    <row r="356" spans="1:10">
      <c r="A356" s="77">
        <f>+COUNT(A$13:$A355)+1</f>
        <v>343</v>
      </c>
      <c r="B356" s="75" t="s">
        <v>188</v>
      </c>
      <c r="C356" s="96"/>
      <c r="D356" s="96"/>
      <c r="E356" s="98"/>
      <c r="F356" s="98"/>
      <c r="G356" s="98"/>
      <c r="H356" s="98"/>
      <c r="I356" s="98"/>
      <c r="J356" s="79"/>
    </row>
    <row r="357" spans="1:10">
      <c r="A357" s="77">
        <f>+COUNT(A$13:$A356)+1</f>
        <v>344</v>
      </c>
      <c r="B357" s="75" t="s">
        <v>189</v>
      </c>
      <c r="C357" s="96"/>
      <c r="D357" s="96"/>
      <c r="E357" s="98"/>
      <c r="F357" s="98"/>
      <c r="G357" s="98"/>
      <c r="H357" s="98"/>
      <c r="I357" s="98"/>
      <c r="J357" s="79"/>
    </row>
    <row r="358" spans="1:10">
      <c r="A358" s="77">
        <f>+COUNT(A$13:$A357)+1</f>
        <v>345</v>
      </c>
      <c r="B358" s="75" t="s">
        <v>190</v>
      </c>
      <c r="C358" s="96"/>
      <c r="D358" s="96"/>
      <c r="E358" s="98"/>
      <c r="F358" s="98"/>
      <c r="G358" s="98"/>
      <c r="H358" s="98"/>
      <c r="I358" s="98"/>
      <c r="J358" s="79"/>
    </row>
    <row r="359" spans="1:10">
      <c r="A359" s="77">
        <f>+COUNT(A$13:$A358)+1</f>
        <v>346</v>
      </c>
      <c r="B359" s="75" t="s">
        <v>191</v>
      </c>
      <c r="C359" s="96"/>
      <c r="D359" s="96"/>
      <c r="E359" s="98"/>
      <c r="F359" s="98"/>
      <c r="G359" s="98"/>
      <c r="H359" s="98"/>
      <c r="I359" s="98"/>
      <c r="J359" s="79"/>
    </row>
    <row r="360" spans="1:10">
      <c r="A360" s="77">
        <f>+COUNT(A$13:$A359)+1</f>
        <v>347</v>
      </c>
      <c r="B360" s="75" t="s">
        <v>192</v>
      </c>
      <c r="C360" s="96"/>
      <c r="D360" s="96"/>
      <c r="E360" s="98"/>
      <c r="F360" s="98"/>
      <c r="G360" s="98"/>
      <c r="H360" s="98"/>
      <c r="I360" s="98"/>
      <c r="J360" s="79"/>
    </row>
    <row r="361" spans="1:10">
      <c r="A361" s="77">
        <f>+COUNT(A$13:$A360)+1</f>
        <v>348</v>
      </c>
      <c r="B361" s="75" t="s">
        <v>193</v>
      </c>
      <c r="C361" s="96"/>
      <c r="D361" s="96"/>
      <c r="E361" s="98"/>
      <c r="F361" s="98"/>
      <c r="G361" s="98"/>
      <c r="H361" s="98"/>
      <c r="I361" s="98"/>
      <c r="J361" s="79"/>
    </row>
    <row r="362" spans="1:10">
      <c r="A362" s="77">
        <f>+COUNT(A$13:$A361)+1</f>
        <v>349</v>
      </c>
      <c r="B362" s="75" t="s">
        <v>194</v>
      </c>
      <c r="C362" s="96"/>
      <c r="D362" s="96"/>
      <c r="E362" s="98"/>
      <c r="F362" s="98"/>
      <c r="G362" s="98"/>
      <c r="H362" s="98"/>
      <c r="I362" s="98"/>
      <c r="J362" s="79"/>
    </row>
    <row r="363" spans="1:10">
      <c r="A363" s="77">
        <f>+COUNT(A$13:$A362)+1</f>
        <v>350</v>
      </c>
      <c r="B363" s="75" t="s">
        <v>195</v>
      </c>
      <c r="C363" s="96"/>
      <c r="D363" s="96"/>
      <c r="E363" s="98"/>
      <c r="F363" s="98"/>
      <c r="G363" s="98"/>
      <c r="H363" s="98"/>
      <c r="I363" s="98"/>
      <c r="J363" s="79"/>
    </row>
    <row r="364" spans="1:10">
      <c r="A364" s="77">
        <f>+COUNT(A$13:$A363)+1</f>
        <v>351</v>
      </c>
      <c r="B364" s="75" t="s">
        <v>196</v>
      </c>
      <c r="C364" s="96"/>
      <c r="D364" s="96"/>
      <c r="E364" s="98"/>
      <c r="F364" s="98"/>
      <c r="G364" s="98"/>
      <c r="H364" s="98"/>
      <c r="I364" s="98"/>
      <c r="J364" s="79"/>
    </row>
    <row r="365" spans="1:10">
      <c r="A365" s="77">
        <f>+COUNT(A$13:$A364)+1</f>
        <v>352</v>
      </c>
      <c r="B365" s="75" t="s">
        <v>197</v>
      </c>
      <c r="C365" s="96"/>
      <c r="D365" s="96"/>
      <c r="E365" s="98"/>
      <c r="F365" s="98"/>
      <c r="G365" s="98"/>
      <c r="H365" s="98"/>
      <c r="I365" s="98"/>
      <c r="J365" s="79"/>
    </row>
    <row r="366" spans="1:10">
      <c r="A366" s="77">
        <f>+COUNT(A$13:$A365)+1</f>
        <v>353</v>
      </c>
      <c r="B366" s="75" t="s">
        <v>198</v>
      </c>
      <c r="C366" s="96"/>
      <c r="D366" s="96"/>
      <c r="E366" s="98"/>
      <c r="F366" s="98"/>
      <c r="G366" s="98"/>
      <c r="H366" s="98"/>
      <c r="I366" s="98"/>
      <c r="J366" s="79"/>
    </row>
    <row r="367" spans="1:10">
      <c r="A367" s="77">
        <f>+COUNT(A$13:$A366)+1</f>
        <v>354</v>
      </c>
      <c r="B367" s="75" t="s">
        <v>191</v>
      </c>
      <c r="C367" s="96"/>
      <c r="D367" s="96"/>
      <c r="E367" s="98"/>
      <c r="F367" s="98"/>
      <c r="G367" s="98"/>
      <c r="H367" s="98"/>
      <c r="I367" s="98"/>
      <c r="J367" s="79"/>
    </row>
    <row r="368" spans="1:10">
      <c r="A368" s="77">
        <f>+COUNT(A$13:$A367)+1</f>
        <v>355</v>
      </c>
      <c r="B368" s="75" t="s">
        <v>199</v>
      </c>
      <c r="C368" s="96"/>
      <c r="D368" s="96"/>
      <c r="E368" s="98"/>
      <c r="F368" s="98"/>
      <c r="G368" s="98"/>
      <c r="H368" s="98"/>
      <c r="I368" s="98"/>
      <c r="J368" s="79"/>
    </row>
    <row r="369" spans="1:10">
      <c r="A369" s="77">
        <f>+COUNT(A$13:$A368)+1</f>
        <v>356</v>
      </c>
      <c r="B369" s="75" t="s">
        <v>200</v>
      </c>
      <c r="C369" s="96"/>
      <c r="D369" s="96"/>
      <c r="E369" s="98"/>
      <c r="F369" s="98"/>
      <c r="G369" s="98"/>
      <c r="H369" s="98"/>
      <c r="I369" s="98"/>
      <c r="J369" s="79"/>
    </row>
    <row r="370" spans="1:10">
      <c r="A370" s="77">
        <f>+COUNT(A$13:$A369)+1</f>
        <v>357</v>
      </c>
      <c r="B370" s="75" t="s">
        <v>194</v>
      </c>
      <c r="C370" s="96"/>
      <c r="D370" s="96"/>
      <c r="E370" s="98"/>
      <c r="F370" s="98"/>
      <c r="G370" s="98"/>
      <c r="H370" s="98"/>
      <c r="I370" s="98"/>
      <c r="J370" s="79"/>
    </row>
    <row r="371" spans="1:10">
      <c r="A371" s="77">
        <f>+COUNT(A$13:$A370)+1</f>
        <v>358</v>
      </c>
      <c r="B371" s="75" t="s">
        <v>201</v>
      </c>
      <c r="C371" s="96"/>
      <c r="D371" s="96"/>
      <c r="E371" s="98"/>
      <c r="F371" s="98"/>
      <c r="G371" s="98"/>
      <c r="H371" s="98"/>
      <c r="I371" s="98"/>
      <c r="J371" s="79"/>
    </row>
    <row r="372" spans="1:10">
      <c r="A372" s="77">
        <f>+COUNT(A$13:$A371)+1</f>
        <v>359</v>
      </c>
      <c r="B372" s="75" t="s">
        <v>202</v>
      </c>
      <c r="C372" s="96"/>
      <c r="D372" s="96"/>
      <c r="E372" s="98"/>
      <c r="F372" s="98"/>
      <c r="G372" s="98"/>
      <c r="H372" s="98"/>
      <c r="I372" s="98"/>
      <c r="J372" s="79"/>
    </row>
    <row r="373" spans="1:10">
      <c r="A373" s="77">
        <f>+COUNT(A$13:$A372)+1</f>
        <v>360</v>
      </c>
      <c r="B373" s="75"/>
      <c r="C373" s="96"/>
      <c r="D373" s="96"/>
      <c r="E373" s="98"/>
      <c r="F373" s="98"/>
      <c r="G373" s="98"/>
      <c r="H373" s="98"/>
      <c r="I373" s="98"/>
      <c r="J373" s="79"/>
    </row>
    <row r="374" spans="1:10">
      <c r="A374" s="77">
        <f>+COUNT(A$13:$A373)+1</f>
        <v>361</v>
      </c>
      <c r="B374" s="74" t="s">
        <v>203</v>
      </c>
      <c r="C374" s="96"/>
      <c r="D374" s="96"/>
      <c r="E374" s="98"/>
      <c r="F374" s="98"/>
      <c r="G374" s="98"/>
      <c r="H374" s="98"/>
      <c r="I374" s="98"/>
      <c r="J374" s="79"/>
    </row>
    <row r="375" spans="1:10">
      <c r="A375" s="77">
        <f>+COUNT(A$13:$A374)+1</f>
        <v>362</v>
      </c>
      <c r="B375" s="75"/>
      <c r="C375" s="96"/>
      <c r="D375" s="96"/>
      <c r="E375" s="98"/>
      <c r="F375" s="98"/>
      <c r="G375" s="98"/>
      <c r="H375" s="98"/>
      <c r="I375" s="98"/>
      <c r="J375" s="79"/>
    </row>
    <row r="376" spans="1:10">
      <c r="A376" s="77">
        <f>+COUNT(A$13:$A375)+1</f>
        <v>363</v>
      </c>
      <c r="B376" s="75" t="s">
        <v>184</v>
      </c>
      <c r="C376" s="96"/>
      <c r="D376" s="96"/>
      <c r="E376" s="98"/>
      <c r="F376" s="98"/>
      <c r="G376" s="98"/>
      <c r="H376" s="98"/>
      <c r="I376" s="98"/>
      <c r="J376" s="79"/>
    </row>
    <row r="377" spans="1:10">
      <c r="A377" s="77">
        <f>+COUNT(A$13:$A376)+1</f>
        <v>364</v>
      </c>
      <c r="B377" s="75" t="s">
        <v>204</v>
      </c>
      <c r="C377" s="96"/>
      <c r="D377" s="96"/>
      <c r="E377" s="98"/>
      <c r="F377" s="98"/>
      <c r="G377" s="98"/>
      <c r="H377" s="98"/>
      <c r="I377" s="98"/>
      <c r="J377" s="79"/>
    </row>
    <row r="378" spans="1:10">
      <c r="A378" s="77">
        <f>+COUNT(A$13:$A377)+1</f>
        <v>365</v>
      </c>
      <c r="B378" s="75" t="s">
        <v>205</v>
      </c>
      <c r="C378" s="96"/>
      <c r="D378" s="96"/>
      <c r="E378" s="98"/>
      <c r="F378" s="98"/>
      <c r="G378" s="98"/>
      <c r="H378" s="98"/>
      <c r="I378" s="98"/>
      <c r="J378" s="79"/>
    </row>
    <row r="379" spans="1:10">
      <c r="A379" s="77">
        <f>+COUNT(A$13:$A378)+1</f>
        <v>366</v>
      </c>
      <c r="B379" s="75" t="s">
        <v>206</v>
      </c>
      <c r="C379" s="96"/>
      <c r="D379" s="96"/>
      <c r="E379" s="98"/>
      <c r="F379" s="98"/>
      <c r="G379" s="98"/>
      <c r="H379" s="98"/>
      <c r="I379" s="98"/>
      <c r="J379" s="79"/>
    </row>
    <row r="380" spans="1:10">
      <c r="A380" s="77">
        <f>+COUNT(A$13:$A379)+1</f>
        <v>367</v>
      </c>
      <c r="B380" s="75" t="s">
        <v>207</v>
      </c>
      <c r="C380" s="96"/>
      <c r="D380" s="96"/>
      <c r="E380" s="98"/>
      <c r="F380" s="98"/>
      <c r="G380" s="98"/>
      <c r="H380" s="98"/>
      <c r="I380" s="98"/>
      <c r="J380" s="79"/>
    </row>
    <row r="381" spans="1:10">
      <c r="A381" s="77">
        <f>+COUNT(A$13:$A380)+1</f>
        <v>368</v>
      </c>
      <c r="B381" s="75" t="s">
        <v>208</v>
      </c>
      <c r="C381" s="96"/>
      <c r="D381" s="96"/>
      <c r="E381" s="98"/>
      <c r="F381" s="98"/>
      <c r="G381" s="98"/>
      <c r="H381" s="98"/>
      <c r="I381" s="98"/>
      <c r="J381" s="79"/>
    </row>
    <row r="382" spans="1:10">
      <c r="A382" s="77">
        <f>+COUNT(A$13:$A381)+1</f>
        <v>369</v>
      </c>
      <c r="B382" s="75" t="s">
        <v>209</v>
      </c>
      <c r="C382" s="96"/>
      <c r="D382" s="96"/>
      <c r="E382" s="98"/>
      <c r="F382" s="98"/>
      <c r="G382" s="98"/>
      <c r="H382" s="98"/>
      <c r="I382" s="98"/>
      <c r="J382" s="79"/>
    </row>
    <row r="383" spans="1:10">
      <c r="A383" s="77">
        <f>+COUNT(A$13:$A382)+1</f>
        <v>370</v>
      </c>
      <c r="B383" s="75" t="s">
        <v>210</v>
      </c>
      <c r="C383" s="96"/>
      <c r="D383" s="96"/>
      <c r="E383" s="98"/>
      <c r="F383" s="98"/>
      <c r="G383" s="98"/>
      <c r="H383" s="98"/>
      <c r="I383" s="98"/>
      <c r="J383" s="79"/>
    </row>
    <row r="384" spans="1:10">
      <c r="A384" s="77">
        <f>+COUNT(A$13:$A383)+1</f>
        <v>371</v>
      </c>
      <c r="B384" s="75" t="s">
        <v>211</v>
      </c>
      <c r="C384" s="96"/>
      <c r="D384" s="96"/>
      <c r="E384" s="98"/>
      <c r="F384" s="98"/>
      <c r="G384" s="98"/>
      <c r="H384" s="98"/>
      <c r="I384" s="98"/>
      <c r="J384" s="79"/>
    </row>
    <row r="385" spans="1:10">
      <c r="A385" s="77">
        <f>+COUNT(A$13:$A384)+1</f>
        <v>372</v>
      </c>
      <c r="B385" s="75" t="s">
        <v>212</v>
      </c>
      <c r="C385" s="96"/>
      <c r="D385" s="96"/>
      <c r="E385" s="98"/>
      <c r="F385" s="98"/>
      <c r="G385" s="98"/>
      <c r="H385" s="98"/>
      <c r="I385" s="98"/>
      <c r="J385" s="79"/>
    </row>
    <row r="386" spans="1:10">
      <c r="A386" s="77">
        <f>+COUNT(A$13:$A385)+1</f>
        <v>373</v>
      </c>
      <c r="B386" s="75" t="s">
        <v>213</v>
      </c>
      <c r="C386" s="96"/>
      <c r="D386" s="96"/>
      <c r="E386" s="98"/>
      <c r="F386" s="98"/>
      <c r="G386" s="98"/>
      <c r="H386" s="98"/>
      <c r="I386" s="98"/>
      <c r="J386" s="79"/>
    </row>
    <row r="387" spans="1:10">
      <c r="A387" s="77">
        <f>+COUNT(A$13:$A386)+1</f>
        <v>374</v>
      </c>
      <c r="B387" s="75" t="s">
        <v>214</v>
      </c>
      <c r="C387" s="96"/>
      <c r="D387" s="96"/>
      <c r="E387" s="98"/>
      <c r="F387" s="98"/>
      <c r="G387" s="98"/>
      <c r="H387" s="98"/>
      <c r="I387" s="98"/>
      <c r="J387" s="79"/>
    </row>
    <row r="388" spans="1:10">
      <c r="A388" s="77">
        <f>+COUNT(A$13:$A387)+1</f>
        <v>375</v>
      </c>
      <c r="B388" s="75" t="s">
        <v>215</v>
      </c>
      <c r="C388" s="96"/>
      <c r="D388" s="96"/>
      <c r="E388" s="98"/>
      <c r="F388" s="98"/>
      <c r="G388" s="98"/>
      <c r="H388" s="98"/>
      <c r="I388" s="98"/>
      <c r="J388" s="79"/>
    </row>
    <row r="389" spans="1:10">
      <c r="A389" s="77">
        <f>+COUNT(A$13:$A388)+1</f>
        <v>376</v>
      </c>
      <c r="B389" s="75" t="s">
        <v>216</v>
      </c>
      <c r="C389" s="96"/>
      <c r="D389" s="96"/>
      <c r="E389" s="98"/>
      <c r="F389" s="98"/>
      <c r="G389" s="98"/>
      <c r="H389" s="98"/>
      <c r="I389" s="98"/>
      <c r="J389" s="79"/>
    </row>
    <row r="390" spans="1:10">
      <c r="A390" s="77">
        <f>+COUNT(A$13:$A389)+1</f>
        <v>377</v>
      </c>
      <c r="B390" s="75"/>
      <c r="C390" s="96"/>
      <c r="D390" s="96"/>
      <c r="E390" s="98"/>
      <c r="F390" s="98"/>
      <c r="G390" s="98"/>
      <c r="H390" s="98"/>
      <c r="I390" s="98"/>
      <c r="J390" s="79"/>
    </row>
    <row r="391" spans="1:10">
      <c r="A391" s="77">
        <f>+COUNT(A$13:$A390)+1</f>
        <v>378</v>
      </c>
      <c r="B391" s="74" t="s">
        <v>217</v>
      </c>
      <c r="C391" s="96"/>
      <c r="D391" s="96"/>
      <c r="E391" s="98"/>
      <c r="F391" s="98"/>
      <c r="G391" s="98"/>
      <c r="H391" s="98"/>
      <c r="I391" s="98"/>
      <c r="J391" s="79"/>
    </row>
    <row r="392" spans="1:10">
      <c r="A392" s="77">
        <f>+COUNT(A$13:$A391)+1</f>
        <v>379</v>
      </c>
      <c r="B392" s="75"/>
      <c r="C392" s="96"/>
      <c r="D392" s="96"/>
      <c r="E392" s="98"/>
      <c r="F392" s="98"/>
      <c r="G392" s="98"/>
      <c r="H392" s="98"/>
      <c r="I392" s="98"/>
      <c r="J392" s="79"/>
    </row>
    <row r="393" spans="1:10">
      <c r="A393" s="77">
        <f>+COUNT(A$13:$A392)+1</f>
        <v>380</v>
      </c>
      <c r="B393" s="75" t="s">
        <v>184</v>
      </c>
      <c r="C393" s="96"/>
      <c r="D393" s="96"/>
      <c r="E393" s="98"/>
      <c r="F393" s="98"/>
      <c r="G393" s="98"/>
      <c r="H393" s="98"/>
      <c r="I393" s="98"/>
      <c r="J393" s="79"/>
    </row>
    <row r="394" spans="1:10">
      <c r="A394" s="77">
        <f>+COUNT(A$13:$A393)+1</f>
        <v>381</v>
      </c>
      <c r="B394" s="75" t="s">
        <v>218</v>
      </c>
      <c r="C394" s="96"/>
      <c r="D394" s="96"/>
      <c r="E394" s="98"/>
      <c r="F394" s="98"/>
      <c r="G394" s="98"/>
      <c r="H394" s="98"/>
      <c r="I394" s="98"/>
      <c r="J394" s="79"/>
    </row>
    <row r="395" spans="1:10">
      <c r="A395" s="77">
        <f>+COUNT(A$13:$A394)+1</f>
        <v>382</v>
      </c>
      <c r="B395" s="75" t="s">
        <v>219</v>
      </c>
      <c r="C395" s="96"/>
      <c r="D395" s="96"/>
      <c r="E395" s="98"/>
      <c r="F395" s="98"/>
      <c r="G395" s="98"/>
      <c r="H395" s="98"/>
      <c r="I395" s="98"/>
      <c r="J395" s="79"/>
    </row>
    <row r="396" spans="1:10">
      <c r="A396" s="77">
        <f>+COUNT(A$13:$A395)+1</f>
        <v>383</v>
      </c>
      <c r="B396" s="75" t="s">
        <v>220</v>
      </c>
      <c r="C396" s="96"/>
      <c r="D396" s="96"/>
      <c r="E396" s="98"/>
      <c r="F396" s="98"/>
      <c r="G396" s="98"/>
      <c r="H396" s="98"/>
      <c r="I396" s="98"/>
      <c r="J396" s="79"/>
    </row>
    <row r="397" spans="1:10">
      <c r="A397" s="77">
        <f>+COUNT(A$13:$A396)+1</f>
        <v>384</v>
      </c>
      <c r="B397" s="75" t="s">
        <v>221</v>
      </c>
      <c r="C397" s="96"/>
      <c r="D397" s="96"/>
      <c r="E397" s="98"/>
      <c r="F397" s="98"/>
      <c r="G397" s="98"/>
      <c r="H397" s="98"/>
      <c r="I397" s="98"/>
      <c r="J397" s="79"/>
    </row>
    <row r="398" spans="1:10">
      <c r="A398" s="77">
        <f>+COUNT(A$13:$A397)+1</f>
        <v>385</v>
      </c>
      <c r="B398" s="75" t="s">
        <v>222</v>
      </c>
      <c r="C398" s="96"/>
      <c r="D398" s="96"/>
      <c r="E398" s="98"/>
      <c r="F398" s="98"/>
      <c r="G398" s="98"/>
      <c r="H398" s="98"/>
      <c r="I398" s="98"/>
      <c r="J398" s="79"/>
    </row>
    <row r="399" spans="1:10">
      <c r="A399" s="77">
        <f>+COUNT(A$13:$A398)+1</f>
        <v>386</v>
      </c>
      <c r="B399" s="75" t="s">
        <v>223</v>
      </c>
      <c r="C399" s="96"/>
      <c r="D399" s="96"/>
      <c r="E399" s="98"/>
      <c r="F399" s="98"/>
      <c r="G399" s="98"/>
      <c r="H399" s="98"/>
      <c r="I399" s="98"/>
      <c r="J399" s="79"/>
    </row>
    <row r="400" spans="1:10">
      <c r="A400" s="77">
        <f>+COUNT(A$13:$A399)+1</f>
        <v>387</v>
      </c>
      <c r="B400" s="75" t="s">
        <v>224</v>
      </c>
      <c r="C400" s="96"/>
      <c r="D400" s="96"/>
      <c r="E400" s="98"/>
      <c r="F400" s="98"/>
      <c r="G400" s="98"/>
      <c r="H400" s="98"/>
      <c r="I400" s="98"/>
      <c r="J400" s="79"/>
    </row>
    <row r="401" spans="1:10">
      <c r="A401" s="77">
        <f>+COUNT(A$13:$A400)+1</f>
        <v>388</v>
      </c>
      <c r="B401" s="75"/>
      <c r="C401" s="96"/>
      <c r="D401" s="96"/>
      <c r="E401" s="98"/>
      <c r="F401" s="98"/>
      <c r="G401" s="98"/>
      <c r="H401" s="98"/>
      <c r="I401" s="98"/>
      <c r="J401" s="79"/>
    </row>
    <row r="402" spans="1:10">
      <c r="A402" s="77">
        <f>+COUNT(A$13:$A401)+1</f>
        <v>389</v>
      </c>
      <c r="B402" s="74" t="s">
        <v>225</v>
      </c>
      <c r="C402" s="96"/>
      <c r="D402" s="96"/>
      <c r="E402" s="98"/>
      <c r="F402" s="98"/>
      <c r="G402" s="98"/>
      <c r="H402" s="98"/>
      <c r="I402" s="98"/>
      <c r="J402" s="79"/>
    </row>
    <row r="403" spans="1:10">
      <c r="A403" s="77">
        <f>+COUNT(A$13:$A402)+1</f>
        <v>390</v>
      </c>
      <c r="B403" s="75"/>
      <c r="C403" s="96"/>
      <c r="D403" s="96"/>
      <c r="E403" s="98"/>
      <c r="F403" s="98"/>
      <c r="G403" s="98"/>
      <c r="H403" s="98"/>
      <c r="I403" s="98"/>
      <c r="J403" s="79"/>
    </row>
    <row r="404" spans="1:10">
      <c r="A404" s="77">
        <f>+COUNT(A$13:$A403)+1</f>
        <v>391</v>
      </c>
      <c r="B404" s="75" t="s">
        <v>226</v>
      </c>
      <c r="C404" s="96"/>
      <c r="D404" s="96"/>
      <c r="E404" s="98"/>
      <c r="F404" s="98"/>
      <c r="G404" s="98"/>
      <c r="H404" s="98"/>
      <c r="I404" s="98"/>
      <c r="J404" s="79"/>
    </row>
    <row r="405" spans="1:10">
      <c r="A405" s="77">
        <f>+COUNT(A$13:$A404)+1</f>
        <v>392</v>
      </c>
      <c r="B405" s="75" t="s">
        <v>227</v>
      </c>
      <c r="C405" s="96"/>
      <c r="D405" s="96"/>
      <c r="E405" s="98"/>
      <c r="F405" s="98"/>
      <c r="G405" s="98"/>
      <c r="H405" s="98"/>
      <c r="I405" s="98"/>
      <c r="J405" s="79"/>
    </row>
    <row r="406" spans="1:10">
      <c r="A406" s="77">
        <f>+COUNT(A$13:$A405)+1</f>
        <v>393</v>
      </c>
      <c r="B406" s="75" t="s">
        <v>228</v>
      </c>
      <c r="C406" s="96"/>
      <c r="D406" s="96"/>
      <c r="E406" s="98"/>
      <c r="F406" s="98"/>
      <c r="G406" s="98"/>
      <c r="H406" s="98"/>
      <c r="I406" s="98"/>
      <c r="J406" s="79"/>
    </row>
    <row r="407" spans="1:10">
      <c r="A407" s="77">
        <f>+COUNT(A$13:$A406)+1</f>
        <v>394</v>
      </c>
      <c r="B407" s="75" t="s">
        <v>229</v>
      </c>
      <c r="C407" s="96"/>
      <c r="D407" s="96"/>
      <c r="E407" s="98"/>
      <c r="F407" s="98"/>
      <c r="G407" s="98"/>
      <c r="H407" s="98"/>
      <c r="I407" s="98"/>
      <c r="J407" s="79"/>
    </row>
    <row r="408" spans="1:10">
      <c r="A408" s="77">
        <f>+COUNT(A$13:$A407)+1</f>
        <v>395</v>
      </c>
      <c r="B408" s="75" t="s">
        <v>230</v>
      </c>
      <c r="C408" s="96"/>
      <c r="D408" s="96"/>
      <c r="E408" s="98"/>
      <c r="F408" s="98"/>
      <c r="G408" s="98"/>
      <c r="H408" s="98"/>
      <c r="I408" s="98"/>
      <c r="J408" s="79"/>
    </row>
    <row r="409" spans="1:10">
      <c r="A409" s="77">
        <f>+COUNT(A$13:$A408)+1</f>
        <v>396</v>
      </c>
      <c r="B409" s="75" t="s">
        <v>231</v>
      </c>
      <c r="C409" s="96"/>
      <c r="D409" s="96"/>
      <c r="E409" s="98"/>
      <c r="F409" s="98"/>
      <c r="G409" s="98"/>
      <c r="H409" s="98"/>
      <c r="I409" s="98"/>
      <c r="J409" s="79"/>
    </row>
    <row r="410" spans="1:10">
      <c r="A410" s="77">
        <f>+COUNT(A$13:$A409)+1</f>
        <v>397</v>
      </c>
      <c r="B410" s="75" t="s">
        <v>232</v>
      </c>
      <c r="C410" s="96"/>
      <c r="D410" s="96"/>
      <c r="E410" s="98"/>
      <c r="F410" s="98"/>
      <c r="G410" s="98"/>
      <c r="H410" s="98"/>
      <c r="I410" s="98"/>
      <c r="J410" s="79"/>
    </row>
    <row r="411" spans="1:10">
      <c r="A411" s="77">
        <f>+COUNT(A$13:$A410)+1</f>
        <v>398</v>
      </c>
      <c r="B411" s="75" t="s">
        <v>233</v>
      </c>
      <c r="C411" s="96"/>
      <c r="D411" s="96"/>
      <c r="E411" s="98"/>
      <c r="F411" s="98"/>
      <c r="G411" s="98"/>
      <c r="H411" s="98"/>
      <c r="I411" s="98"/>
      <c r="J411" s="79"/>
    </row>
    <row r="412" spans="1:10">
      <c r="A412" s="77">
        <f>+COUNT(A$13:$A411)+1</f>
        <v>399</v>
      </c>
      <c r="B412" s="75" t="s">
        <v>234</v>
      </c>
      <c r="C412" s="96"/>
      <c r="D412" s="96"/>
      <c r="E412" s="98"/>
      <c r="F412" s="98"/>
      <c r="G412" s="98"/>
      <c r="H412" s="98"/>
      <c r="I412" s="98"/>
      <c r="J412" s="79"/>
    </row>
    <row r="413" spans="1:10">
      <c r="A413" s="77">
        <f>+COUNT(A$13:$A412)+1</f>
        <v>400</v>
      </c>
      <c r="B413" s="75" t="s">
        <v>235</v>
      </c>
      <c r="C413" s="96"/>
      <c r="D413" s="96"/>
      <c r="E413" s="98"/>
      <c r="F413" s="98"/>
      <c r="G413" s="98"/>
      <c r="H413" s="98"/>
      <c r="I413" s="98"/>
      <c r="J413" s="79"/>
    </row>
    <row r="414" spans="1:10">
      <c r="A414" s="77">
        <f>+COUNT(A$13:$A413)+1</f>
        <v>401</v>
      </c>
      <c r="B414" s="80" t="s">
        <v>236</v>
      </c>
      <c r="C414" s="96"/>
      <c r="D414" s="96"/>
      <c r="E414" s="98"/>
      <c r="F414" s="98"/>
      <c r="G414" s="98"/>
      <c r="H414" s="98"/>
      <c r="I414" s="98"/>
      <c r="J414" s="79"/>
    </row>
    <row r="415" spans="1:10">
      <c r="A415" s="77">
        <f>+COUNT(A$13:$A414)+1</f>
        <v>402</v>
      </c>
      <c r="B415" s="75" t="s">
        <v>237</v>
      </c>
      <c r="C415" s="96"/>
      <c r="D415" s="96"/>
      <c r="E415" s="98"/>
      <c r="F415" s="98"/>
      <c r="G415" s="98"/>
      <c r="H415" s="98"/>
      <c r="I415" s="98"/>
      <c r="J415" s="79"/>
    </row>
    <row r="416" spans="1:10">
      <c r="A416" s="77">
        <f>+COUNT(A$13:$A415)+1</f>
        <v>403</v>
      </c>
      <c r="B416" s="75" t="s">
        <v>238</v>
      </c>
      <c r="C416" s="96"/>
      <c r="D416" s="96"/>
      <c r="E416" s="98"/>
      <c r="F416" s="98"/>
      <c r="G416" s="98"/>
      <c r="H416" s="98"/>
      <c r="I416" s="98"/>
      <c r="J416" s="79"/>
    </row>
    <row r="417" spans="1:10">
      <c r="A417" s="77">
        <f>+COUNT(A$13:$A416)+1</f>
        <v>404</v>
      </c>
      <c r="B417" s="75" t="s">
        <v>239</v>
      </c>
      <c r="C417" s="96"/>
      <c r="D417" s="96"/>
      <c r="E417" s="98"/>
      <c r="F417" s="98"/>
      <c r="G417" s="98"/>
      <c r="H417" s="98"/>
      <c r="I417" s="98"/>
      <c r="J417" s="79"/>
    </row>
    <row r="418" spans="1:10">
      <c r="A418" s="77">
        <f>+COUNT(A$13:$A417)+1</f>
        <v>405</v>
      </c>
      <c r="B418" s="75" t="s">
        <v>240</v>
      </c>
      <c r="C418" s="96"/>
      <c r="D418" s="96"/>
      <c r="E418" s="98"/>
      <c r="F418" s="98"/>
      <c r="G418" s="98"/>
      <c r="H418" s="98"/>
      <c r="I418" s="98"/>
      <c r="J418" s="79"/>
    </row>
    <row r="419" spans="1:10">
      <c r="A419" s="77">
        <f>+COUNT(A$13:$A418)+1</f>
        <v>406</v>
      </c>
      <c r="B419" s="75" t="s">
        <v>241</v>
      </c>
      <c r="C419" s="96"/>
      <c r="D419" s="96"/>
      <c r="E419" s="98"/>
      <c r="F419" s="98"/>
      <c r="G419" s="98"/>
      <c r="H419" s="98"/>
      <c r="I419" s="98"/>
      <c r="J419" s="79"/>
    </row>
    <row r="420" spans="1:10">
      <c r="A420" s="77">
        <f>+COUNT(A$13:$A419)+1</f>
        <v>407</v>
      </c>
      <c r="B420" s="75" t="s">
        <v>234</v>
      </c>
      <c r="C420" s="96"/>
      <c r="D420" s="96"/>
      <c r="E420" s="98"/>
      <c r="F420" s="98"/>
      <c r="G420" s="98"/>
      <c r="H420" s="98"/>
      <c r="I420" s="98"/>
      <c r="J420" s="79"/>
    </row>
    <row r="421" spans="1:10">
      <c r="A421" s="77">
        <f>+COUNT(A$13:$A420)+1</f>
        <v>408</v>
      </c>
      <c r="B421" s="75" t="s">
        <v>235</v>
      </c>
      <c r="C421" s="96"/>
      <c r="D421" s="96"/>
      <c r="E421" s="98"/>
      <c r="F421" s="98"/>
      <c r="G421" s="98"/>
      <c r="H421" s="98"/>
      <c r="I421" s="98"/>
      <c r="J421" s="79"/>
    </row>
    <row r="422" spans="1:10">
      <c r="A422" s="77">
        <f>+COUNT(A$13:$A421)+1</f>
        <v>409</v>
      </c>
      <c r="B422" s="75" t="s">
        <v>242</v>
      </c>
      <c r="C422" s="96"/>
      <c r="D422" s="96"/>
      <c r="E422" s="98"/>
      <c r="F422" s="98"/>
      <c r="G422" s="98"/>
      <c r="H422" s="98"/>
      <c r="I422" s="98"/>
      <c r="J422" s="79"/>
    </row>
    <row r="423" spans="1:10">
      <c r="A423" s="77">
        <f>+COUNT(A$13:$A422)+1</f>
        <v>410</v>
      </c>
      <c r="B423" s="75" t="s">
        <v>243</v>
      </c>
      <c r="C423" s="96"/>
      <c r="D423" s="96"/>
      <c r="E423" s="98"/>
      <c r="F423" s="98"/>
      <c r="G423" s="98"/>
      <c r="H423" s="98"/>
      <c r="I423" s="98"/>
      <c r="J423" s="79"/>
    </row>
    <row r="424" spans="1:10">
      <c r="A424" s="77">
        <f>+COUNT(A$13:$A423)+1</f>
        <v>411</v>
      </c>
      <c r="B424" s="75"/>
      <c r="C424" s="96"/>
      <c r="D424" s="96"/>
      <c r="E424" s="98"/>
      <c r="F424" s="98"/>
      <c r="G424" s="98"/>
      <c r="H424" s="98"/>
      <c r="I424" s="98"/>
      <c r="J424" s="79"/>
    </row>
    <row r="425" spans="1:10">
      <c r="A425" s="77">
        <f>+COUNT(A$13:$A424)+1</f>
        <v>412</v>
      </c>
      <c r="B425" s="74" t="s">
        <v>264</v>
      </c>
      <c r="C425" s="96"/>
      <c r="D425" s="96"/>
      <c r="E425" s="98"/>
      <c r="F425" s="98"/>
      <c r="G425" s="98"/>
      <c r="H425" s="98"/>
      <c r="I425" s="98"/>
      <c r="J425" s="79"/>
    </row>
    <row r="426" spans="1:10">
      <c r="A426" s="77">
        <f>+COUNT(A$13:$A425)+1</f>
        <v>413</v>
      </c>
      <c r="B426" s="75"/>
      <c r="C426" s="96"/>
      <c r="D426" s="96"/>
      <c r="E426" s="98"/>
      <c r="F426" s="98"/>
      <c r="G426" s="98"/>
      <c r="H426" s="98"/>
      <c r="I426" s="98"/>
      <c r="J426" s="79"/>
    </row>
    <row r="427" spans="1:10">
      <c r="A427" s="77">
        <f>+COUNT(A$13:$A426)+1</f>
        <v>414</v>
      </c>
      <c r="B427" s="75" t="s">
        <v>184</v>
      </c>
      <c r="C427" s="96"/>
      <c r="D427" s="96"/>
      <c r="E427" s="98"/>
      <c r="F427" s="98"/>
      <c r="G427" s="98"/>
      <c r="H427" s="98"/>
      <c r="I427" s="98"/>
      <c r="J427" s="79"/>
    </row>
    <row r="428" spans="1:10">
      <c r="A428" s="77">
        <f>+COUNT(A$13:$A427)+1</f>
        <v>415</v>
      </c>
      <c r="B428" s="75" t="s">
        <v>244</v>
      </c>
      <c r="C428" s="96"/>
      <c r="D428" s="96"/>
      <c r="E428" s="98"/>
      <c r="F428" s="98"/>
      <c r="G428" s="98"/>
      <c r="H428" s="98"/>
      <c r="I428" s="98"/>
      <c r="J428" s="79"/>
    </row>
    <row r="429" spans="1:10">
      <c r="A429" s="77">
        <f>+COUNT(A$13:$A428)+1</f>
        <v>416</v>
      </c>
      <c r="B429" s="75" t="s">
        <v>245</v>
      </c>
      <c r="C429" s="96"/>
      <c r="D429" s="96"/>
      <c r="E429" s="98"/>
      <c r="F429" s="98"/>
      <c r="G429" s="98"/>
      <c r="H429" s="98"/>
      <c r="I429" s="98"/>
      <c r="J429" s="79"/>
    </row>
    <row r="430" spans="1:10">
      <c r="A430" s="77">
        <f>+COUNT(A$13:$A429)+1</f>
        <v>417</v>
      </c>
      <c r="B430" s="75" t="s">
        <v>246</v>
      </c>
      <c r="C430" s="96"/>
      <c r="D430" s="96"/>
      <c r="E430" s="98"/>
      <c r="F430" s="98"/>
      <c r="G430" s="98"/>
      <c r="H430" s="98"/>
      <c r="I430" s="98"/>
      <c r="J430" s="79"/>
    </row>
    <row r="431" spans="1:10">
      <c r="A431" s="77">
        <f>+COUNT(A$13:$A430)+1</f>
        <v>418</v>
      </c>
      <c r="B431" s="75" t="s">
        <v>247</v>
      </c>
      <c r="C431" s="96"/>
      <c r="D431" s="96"/>
      <c r="E431" s="98"/>
      <c r="F431" s="98"/>
      <c r="G431" s="98"/>
      <c r="H431" s="98"/>
      <c r="I431" s="98"/>
      <c r="J431" s="79"/>
    </row>
    <row r="432" spans="1:10">
      <c r="A432" s="77">
        <f>+COUNT(A$13:$A431)+1</f>
        <v>419</v>
      </c>
      <c r="B432" s="75" t="s">
        <v>248</v>
      </c>
      <c r="C432" s="96"/>
      <c r="D432" s="96"/>
      <c r="E432" s="98"/>
      <c r="F432" s="98"/>
      <c r="G432" s="98"/>
      <c r="H432" s="98"/>
      <c r="I432" s="98"/>
      <c r="J432" s="79"/>
    </row>
    <row r="433" spans="1:10">
      <c r="A433" s="77">
        <f>+COUNT(A$13:$A432)+1</f>
        <v>420</v>
      </c>
      <c r="B433" s="75"/>
      <c r="C433" s="96"/>
      <c r="D433" s="96"/>
      <c r="E433" s="98"/>
      <c r="F433" s="98"/>
      <c r="G433" s="98"/>
      <c r="H433" s="98"/>
      <c r="I433" s="98"/>
      <c r="J433" s="79"/>
    </row>
    <row r="434" spans="1:10">
      <c r="A434" s="4"/>
      <c r="B434" s="28"/>
      <c r="C434" s="28"/>
      <c r="D434" s="28"/>
      <c r="E434" s="13"/>
      <c r="F434" s="13"/>
      <c r="G434" s="13"/>
      <c r="H434" s="13"/>
      <c r="I434" s="13"/>
      <c r="J434" s="13"/>
    </row>
    <row r="435" spans="1:10" ht="17.25" thickBot="1">
      <c r="A435" s="4"/>
      <c r="B435" s="29" t="s">
        <v>16</v>
      </c>
      <c r="C435" s="29"/>
      <c r="D435" s="29"/>
      <c r="E435" s="21"/>
      <c r="F435" s="21"/>
      <c r="G435" s="21"/>
      <c r="H435" s="21"/>
      <c r="I435" s="21"/>
      <c r="J435" s="21"/>
    </row>
    <row r="436" spans="1:10" ht="33">
      <c r="A436" s="4"/>
      <c r="B436" s="93" t="s">
        <v>17</v>
      </c>
      <c r="C436" s="94" t="s">
        <v>249</v>
      </c>
      <c r="D436" s="103" t="s">
        <v>256</v>
      </c>
      <c r="E436" s="104"/>
      <c r="F436" s="103" t="s">
        <v>255</v>
      </c>
      <c r="G436" s="104"/>
      <c r="H436" s="103" t="s">
        <v>254</v>
      </c>
      <c r="I436" s="105"/>
      <c r="J436" s="90" t="s">
        <v>258</v>
      </c>
    </row>
    <row r="437" spans="1:10">
      <c r="A437" s="4"/>
      <c r="B437" s="91"/>
      <c r="C437" s="84"/>
      <c r="D437" s="84" t="s">
        <v>251</v>
      </c>
      <c r="E437" s="85" t="s">
        <v>252</v>
      </c>
      <c r="F437" s="85" t="s">
        <v>251</v>
      </c>
      <c r="G437" s="85" t="s">
        <v>252</v>
      </c>
      <c r="H437" s="85" t="s">
        <v>251</v>
      </c>
      <c r="I437" s="92" t="s">
        <v>252</v>
      </c>
      <c r="J437" s="46"/>
    </row>
    <row r="438" spans="1:10">
      <c r="A438" s="4"/>
      <c r="B438" s="30" t="s">
        <v>18</v>
      </c>
      <c r="C438" s="11">
        <f t="shared" ref="C438:I438" si="0">COUNTA(C14:C433)</f>
        <v>0</v>
      </c>
      <c r="D438" s="11">
        <f t="shared" si="0"/>
        <v>0</v>
      </c>
      <c r="E438" s="11">
        <f t="shared" si="0"/>
        <v>0</v>
      </c>
      <c r="F438" s="11">
        <f t="shared" si="0"/>
        <v>0</v>
      </c>
      <c r="G438" s="11">
        <f t="shared" si="0"/>
        <v>0</v>
      </c>
      <c r="H438" s="87">
        <f t="shared" si="0"/>
        <v>0</v>
      </c>
      <c r="I438" s="76">
        <f t="shared" si="0"/>
        <v>0</v>
      </c>
      <c r="J438" s="46"/>
    </row>
    <row r="439" spans="1:10" ht="17.25" thickBot="1">
      <c r="A439" s="4"/>
      <c r="B439" s="31" t="s">
        <v>19</v>
      </c>
      <c r="C439" s="82"/>
      <c r="D439" s="22">
        <f>IF(SUM(D438:E438)=0,0,D438/SUM(D438:E438))</f>
        <v>0</v>
      </c>
      <c r="E439" s="22">
        <f>IF(SUM(D438:E438)=0,0,E438/SUM(D438:E438))</f>
        <v>0</v>
      </c>
      <c r="F439" s="22">
        <f>IF(SUM(F438:G438)=0,0,F438/SUM(F438:G438))</f>
        <v>0</v>
      </c>
      <c r="G439" s="22">
        <f>IF(SUM(F438:G438)=0,0,G438/SUM(F438:G438))</f>
        <v>0</v>
      </c>
      <c r="H439" s="22">
        <f>IF(SUM(H438:I438)=0,0,H438/SUM(H438:I438))</f>
        <v>0</v>
      </c>
      <c r="I439" s="23">
        <f>IF(SUM(H438:I438)=0,0,I438/SUM(H438:I438))</f>
        <v>0</v>
      </c>
      <c r="J439" s="46"/>
    </row>
    <row r="440" spans="1:10">
      <c r="A440" s="4"/>
      <c r="B440" s="32"/>
      <c r="C440" s="32"/>
      <c r="D440" s="32"/>
      <c r="E440" s="4"/>
      <c r="F440" s="4"/>
      <c r="G440" s="4"/>
      <c r="H440" s="4"/>
      <c r="I440" s="4"/>
      <c r="J440" s="4"/>
    </row>
    <row r="441" spans="1:10">
      <c r="A441" s="33" t="s">
        <v>20</v>
      </c>
      <c r="B441" s="52"/>
      <c r="C441" s="52"/>
      <c r="D441" s="52"/>
      <c r="E441" s="24"/>
      <c r="F441" s="24"/>
      <c r="G441" s="24"/>
      <c r="H441" s="24"/>
      <c r="I441" s="24"/>
      <c r="J441" s="24"/>
    </row>
    <row r="442" spans="1:10">
      <c r="A442" s="43"/>
      <c r="E442" s="44"/>
      <c r="F442" s="44"/>
      <c r="G442" s="44"/>
      <c r="H442" s="44"/>
      <c r="I442" s="44"/>
      <c r="J442" s="44"/>
    </row>
    <row r="443" spans="1:10">
      <c r="A443" s="25" t="s">
        <v>27</v>
      </c>
      <c r="B443" s="52"/>
      <c r="C443" s="52"/>
      <c r="D443" s="52"/>
      <c r="E443" s="24"/>
      <c r="F443" s="24"/>
      <c r="G443" s="24"/>
      <c r="H443" s="24"/>
      <c r="I443" s="24"/>
      <c r="J443" s="24"/>
    </row>
    <row r="444" spans="1:10">
      <c r="A444" s="45"/>
      <c r="E444" s="45"/>
      <c r="F444" s="45"/>
      <c r="G444" s="45"/>
      <c r="H444" s="45"/>
      <c r="I444" s="45"/>
      <c r="J444" s="45"/>
    </row>
    <row r="445" spans="1:10">
      <c r="A445" s="4"/>
      <c r="B445" s="32"/>
      <c r="C445" s="32"/>
      <c r="D445" s="32"/>
      <c r="E445" s="24"/>
      <c r="F445" s="24"/>
      <c r="G445" s="4"/>
      <c r="H445" s="4"/>
      <c r="I445" s="4"/>
      <c r="J445" s="4"/>
    </row>
    <row r="446" spans="1:10">
      <c r="A446" s="4"/>
      <c r="B446" s="32"/>
      <c r="C446" s="32"/>
      <c r="D446" s="32"/>
      <c r="E446" s="24"/>
      <c r="F446" s="24"/>
      <c r="G446" s="4"/>
      <c r="H446" s="4"/>
      <c r="I446" s="4"/>
      <c r="J446" s="38"/>
    </row>
    <row r="447" spans="1:10">
      <c r="A447" s="39"/>
      <c r="B447" s="34"/>
      <c r="C447" s="34"/>
      <c r="D447" s="34"/>
    </row>
    <row r="448" spans="1:10">
      <c r="B448" s="35"/>
      <c r="C448" s="35"/>
      <c r="D448" s="35"/>
    </row>
    <row r="449" spans="2:4">
      <c r="B449" s="35"/>
      <c r="C449" s="35"/>
      <c r="D449" s="35"/>
    </row>
    <row r="450" spans="2:4">
      <c r="B450" s="35"/>
      <c r="C450" s="35"/>
      <c r="D450" s="35"/>
    </row>
    <row r="451" spans="2:4">
      <c r="B451" s="35"/>
      <c r="C451" s="35"/>
      <c r="D451" s="35"/>
    </row>
    <row r="452" spans="2:4">
      <c r="B452" s="35"/>
      <c r="C452" s="35"/>
      <c r="D452" s="35"/>
    </row>
    <row r="453" spans="2:4">
      <c r="B453" s="35"/>
      <c r="C453" s="35"/>
      <c r="D453" s="35"/>
    </row>
    <row r="454" spans="2:4">
      <c r="B454" s="35"/>
      <c r="C454" s="35"/>
      <c r="D454" s="35"/>
    </row>
    <row r="455" spans="2:4">
      <c r="B455" s="35"/>
      <c r="C455" s="35"/>
      <c r="D455" s="35"/>
    </row>
    <row r="456" spans="2:4">
      <c r="B456" s="35"/>
      <c r="C456" s="35"/>
      <c r="D456" s="35"/>
    </row>
    <row r="457" spans="2:4">
      <c r="B457" s="35"/>
      <c r="C457" s="35"/>
      <c r="D457" s="35"/>
    </row>
    <row r="458" spans="2:4">
      <c r="B458" s="35"/>
      <c r="C458" s="35"/>
      <c r="D458" s="35"/>
    </row>
    <row r="459" spans="2:4">
      <c r="B459" s="35"/>
      <c r="C459" s="35"/>
      <c r="D459" s="35"/>
    </row>
    <row r="460" spans="2:4">
      <c r="B460" s="35"/>
      <c r="C460" s="35"/>
      <c r="D460" s="35"/>
    </row>
    <row r="461" spans="2:4">
      <c r="B461" s="35"/>
      <c r="C461" s="35"/>
      <c r="D461" s="35"/>
    </row>
    <row r="462" spans="2:4">
      <c r="B462" s="35"/>
      <c r="C462" s="35"/>
      <c r="D462" s="35"/>
    </row>
    <row r="463" spans="2:4">
      <c r="B463" s="35"/>
      <c r="C463" s="35"/>
      <c r="D463" s="35"/>
    </row>
    <row r="464" spans="2:4">
      <c r="B464" s="35"/>
      <c r="C464" s="35"/>
      <c r="D464" s="35"/>
    </row>
    <row r="465" spans="2:4">
      <c r="B465" s="35"/>
      <c r="C465" s="35"/>
      <c r="D465" s="35"/>
    </row>
    <row r="466" spans="2:4">
      <c r="B466" s="35"/>
      <c r="C466" s="35"/>
      <c r="D466" s="35"/>
    </row>
    <row r="467" spans="2:4">
      <c r="B467" s="35"/>
      <c r="C467" s="35"/>
      <c r="D467" s="35"/>
    </row>
    <row r="468" spans="2:4">
      <c r="B468" s="35"/>
      <c r="C468" s="35"/>
      <c r="D468" s="35"/>
    </row>
    <row r="469" spans="2:4">
      <c r="B469" s="35"/>
      <c r="C469" s="35"/>
      <c r="D469" s="35"/>
    </row>
    <row r="470" spans="2:4">
      <c r="B470" s="35"/>
      <c r="C470" s="35"/>
      <c r="D470" s="35"/>
    </row>
    <row r="471" spans="2:4">
      <c r="B471" s="35"/>
      <c r="C471" s="35"/>
      <c r="D471" s="35"/>
    </row>
    <row r="472" spans="2:4">
      <c r="B472" s="35"/>
      <c r="C472" s="35"/>
      <c r="D472" s="35"/>
    </row>
    <row r="473" spans="2:4">
      <c r="B473" s="35"/>
      <c r="C473" s="35"/>
      <c r="D473" s="35"/>
    </row>
    <row r="474" spans="2:4">
      <c r="B474" s="35"/>
      <c r="C474" s="35"/>
      <c r="D474" s="35"/>
    </row>
    <row r="475" spans="2:4">
      <c r="B475" s="35"/>
      <c r="C475" s="35"/>
      <c r="D475" s="35"/>
    </row>
    <row r="476" spans="2:4">
      <c r="B476" s="35"/>
      <c r="C476" s="35"/>
      <c r="D476" s="35"/>
    </row>
    <row r="477" spans="2:4">
      <c r="B477" s="35"/>
      <c r="C477" s="35"/>
      <c r="D477" s="35"/>
    </row>
    <row r="478" spans="2:4">
      <c r="B478" s="35"/>
      <c r="C478" s="35"/>
      <c r="D478" s="35"/>
    </row>
    <row r="479" spans="2:4">
      <c r="B479" s="35"/>
      <c r="C479" s="35"/>
      <c r="D479" s="35"/>
    </row>
    <row r="480" spans="2:4">
      <c r="B480" s="35"/>
      <c r="C480" s="35"/>
      <c r="D480" s="35"/>
    </row>
    <row r="481" spans="2:4">
      <c r="B481" s="35"/>
      <c r="C481" s="35"/>
      <c r="D481" s="35"/>
    </row>
    <row r="482" spans="2:4">
      <c r="B482" s="35"/>
      <c r="C482" s="35"/>
      <c r="D482" s="35"/>
    </row>
    <row r="483" spans="2:4">
      <c r="B483" s="35"/>
      <c r="C483" s="35"/>
      <c r="D483" s="35"/>
    </row>
    <row r="484" spans="2:4">
      <c r="B484" s="35"/>
      <c r="C484" s="35"/>
      <c r="D484" s="35"/>
    </row>
    <row r="485" spans="2:4">
      <c r="B485" s="35"/>
      <c r="C485" s="35"/>
      <c r="D485" s="35"/>
    </row>
    <row r="486" spans="2:4">
      <c r="B486" s="35"/>
      <c r="C486" s="35"/>
      <c r="D486" s="35"/>
    </row>
    <row r="487" spans="2:4">
      <c r="B487" s="35"/>
      <c r="C487" s="35"/>
      <c r="D487" s="35"/>
    </row>
    <row r="488" spans="2:4">
      <c r="B488" s="35"/>
      <c r="C488" s="35"/>
      <c r="D488" s="35"/>
    </row>
    <row r="489" spans="2:4">
      <c r="B489" s="35"/>
      <c r="C489" s="35"/>
      <c r="D489" s="35"/>
    </row>
    <row r="490" spans="2:4">
      <c r="B490" s="35"/>
      <c r="C490" s="35"/>
      <c r="D490" s="35"/>
    </row>
    <row r="491" spans="2:4">
      <c r="B491" s="35"/>
      <c r="C491" s="35"/>
      <c r="D491" s="35"/>
    </row>
    <row r="492" spans="2:4">
      <c r="B492" s="35"/>
      <c r="C492" s="35"/>
      <c r="D492" s="35"/>
    </row>
    <row r="493" spans="2:4">
      <c r="B493" s="35"/>
      <c r="C493" s="35"/>
      <c r="D493" s="35"/>
    </row>
    <row r="494" spans="2:4">
      <c r="B494" s="35"/>
      <c r="C494" s="35"/>
      <c r="D494" s="35"/>
    </row>
    <row r="495" spans="2:4">
      <c r="B495" s="35"/>
      <c r="C495" s="35"/>
      <c r="D495" s="35"/>
    </row>
    <row r="496" spans="2:4">
      <c r="B496" s="35"/>
      <c r="C496" s="35"/>
      <c r="D496" s="35"/>
    </row>
    <row r="497" spans="2:4">
      <c r="B497" s="35"/>
      <c r="C497" s="35"/>
      <c r="D497" s="35"/>
    </row>
    <row r="498" spans="2:4">
      <c r="B498" s="35"/>
      <c r="C498" s="35"/>
      <c r="D498" s="35"/>
    </row>
    <row r="499" spans="2:4">
      <c r="B499" s="35"/>
      <c r="C499" s="35"/>
      <c r="D499" s="35"/>
    </row>
    <row r="500" spans="2:4">
      <c r="B500" s="35"/>
      <c r="C500" s="35"/>
      <c r="D500" s="35"/>
    </row>
    <row r="501" spans="2:4">
      <c r="B501" s="35"/>
      <c r="C501" s="35"/>
      <c r="D501" s="35"/>
    </row>
    <row r="502" spans="2:4">
      <c r="B502" s="35"/>
      <c r="C502" s="35"/>
      <c r="D502" s="35"/>
    </row>
    <row r="503" spans="2:4">
      <c r="B503" s="35"/>
      <c r="C503" s="35"/>
      <c r="D503" s="35"/>
    </row>
    <row r="504" spans="2:4">
      <c r="B504" s="35"/>
      <c r="C504" s="35"/>
      <c r="D504" s="35"/>
    </row>
    <row r="505" spans="2:4">
      <c r="B505" s="35"/>
      <c r="C505" s="35"/>
      <c r="D505" s="35"/>
    </row>
    <row r="506" spans="2:4">
      <c r="B506" s="35"/>
      <c r="C506" s="35"/>
      <c r="D506" s="35"/>
    </row>
    <row r="507" spans="2:4">
      <c r="B507" s="35"/>
      <c r="C507" s="35"/>
      <c r="D507" s="35"/>
    </row>
    <row r="508" spans="2:4">
      <c r="B508" s="35"/>
      <c r="C508" s="35"/>
      <c r="D508" s="35"/>
    </row>
    <row r="509" spans="2:4">
      <c r="B509" s="35"/>
      <c r="C509" s="35"/>
      <c r="D509" s="35"/>
    </row>
    <row r="510" spans="2:4">
      <c r="B510" s="35"/>
      <c r="C510" s="35"/>
      <c r="D510" s="35"/>
    </row>
    <row r="511" spans="2:4">
      <c r="B511" s="35"/>
      <c r="C511" s="35"/>
      <c r="D511" s="35"/>
    </row>
    <row r="512" spans="2:4">
      <c r="B512" s="35"/>
      <c r="C512" s="35"/>
      <c r="D512" s="35"/>
    </row>
    <row r="513" spans="2:4">
      <c r="B513" s="35"/>
      <c r="C513" s="35"/>
      <c r="D513" s="35"/>
    </row>
    <row r="514" spans="2:4">
      <c r="B514" s="35"/>
      <c r="C514" s="35"/>
      <c r="D514" s="35"/>
    </row>
    <row r="515" spans="2:4">
      <c r="B515" s="35"/>
      <c r="C515" s="35"/>
      <c r="D515" s="35"/>
    </row>
    <row r="516" spans="2:4">
      <c r="B516" s="35"/>
      <c r="C516" s="35"/>
      <c r="D516" s="35"/>
    </row>
  </sheetData>
  <mergeCells count="6">
    <mergeCell ref="D12:E12"/>
    <mergeCell ref="F12:G12"/>
    <mergeCell ref="H12:I12"/>
    <mergeCell ref="D436:E436"/>
    <mergeCell ref="F436:G436"/>
    <mergeCell ref="H436:I436"/>
  </mergeCells>
  <hyperlinks>
    <hyperlink ref="K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70" fitToHeight="2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4.25"/>
  <cols>
    <col min="1" max="1" width="8.625" style="40" customWidth="1"/>
    <col min="2" max="2" width="36.875" style="40" bestFit="1" customWidth="1"/>
    <col min="3" max="3" width="8.625" style="40" customWidth="1"/>
    <col min="4" max="4" width="15" style="40" bestFit="1" customWidth="1"/>
    <col min="5" max="5" width="14.125" style="40" bestFit="1" customWidth="1"/>
    <col min="6" max="18" width="8.625" style="40" customWidth="1"/>
    <col min="19" max="16384" width="9" style="40"/>
  </cols>
  <sheetData>
    <row r="1" spans="1:26" ht="16.5">
      <c r="A1"/>
      <c r="B1" s="6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>
      <c r="A3"/>
      <c r="B3"/>
      <c r="C3"/>
      <c r="D3" s="56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>
      <c r="A5"/>
      <c r="B5"/>
      <c r="C5"/>
      <c r="D5" s="56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>
      <c r="A95"/>
      <c r="B95"/>
      <c r="C95" t="s">
        <v>30</v>
      </c>
      <c r="D95"/>
      <c r="E95"/>
      <c r="F95" t="s">
        <v>31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>
      <c r="A96"/>
      <c r="B96" t="s">
        <v>32</v>
      </c>
      <c r="C96" s="63" t="e">
        <f>IF(#REF!="",#REF!,#REF!)</f>
        <v>#REF!</v>
      </c>
      <c r="D96"/>
      <c r="E96"/>
      <c r="F96" s="63" t="e">
        <f>#REF!</f>
        <v>#REF!</v>
      </c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>
      <c r="A97"/>
      <c r="B97" t="s">
        <v>33</v>
      </c>
      <c r="C97" s="63" t="e">
        <f>IF(#REF!="",#REF!,#REF!)</f>
        <v>#REF!</v>
      </c>
      <c r="D97"/>
      <c r="E97"/>
      <c r="F97" s="63" t="e">
        <f>#REF!</f>
        <v>#REF!</v>
      </c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>
      <c r="A98"/>
      <c r="B98"/>
      <c r="C98"/>
      <c r="D98"/>
      <c r="E98"/>
      <c r="F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>
      <c r="A99"/>
      <c r="B99" s="40" t="s">
        <v>2</v>
      </c>
      <c r="C99" s="40" t="s">
        <v>34</v>
      </c>
      <c r="D99" s="40" t="s">
        <v>35</v>
      </c>
      <c r="E99" s="40" t="s">
        <v>36</v>
      </c>
      <c r="F99" s="40" t="s">
        <v>34</v>
      </c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>
      <c r="A100"/>
      <c r="B100" t="s">
        <v>3</v>
      </c>
      <c r="C100" s="62" t="e">
        <f>IF(#REF!="",#REF!,#REF!)</f>
        <v>#REF!</v>
      </c>
      <c r="D100" s="40" t="e">
        <f>IF(#REF!=1,"Jelentős","Nem jelentős")</f>
        <v>#REF!</v>
      </c>
      <c r="E100" s="40" t="e">
        <f>#REF!</f>
        <v>#REF!</v>
      </c>
      <c r="F100" s="62" t="e">
        <f>#REF!</f>
        <v>#REF!</v>
      </c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>
      <c r="A101"/>
      <c r="B101" t="s">
        <v>4</v>
      </c>
      <c r="C101" s="62" t="e">
        <f>IF(#REF!="",#REF!,#REF!)</f>
        <v>#REF!</v>
      </c>
      <c r="D101" s="40" t="e">
        <f>IF(#REF!=1,"Jelentős","Nem jelentős")</f>
        <v>#REF!</v>
      </c>
      <c r="E101" s="40" t="e">
        <f>#REF!</f>
        <v>#REF!</v>
      </c>
      <c r="F101" s="62" t="e">
        <f>#REF!</f>
        <v>#REF!</v>
      </c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>
      <c r="A102"/>
      <c r="B102" t="s">
        <v>5</v>
      </c>
      <c r="C102" s="62" t="e">
        <f>IF(#REF!="",#REF!,#REF!)</f>
        <v>#REF!</v>
      </c>
      <c r="D102" s="40" t="e">
        <f>IF(#REF!=1,"Jelentős","Nem jelentős")</f>
        <v>#REF!</v>
      </c>
      <c r="E102" s="40" t="e">
        <f>#REF!</f>
        <v>#REF!</v>
      </c>
      <c r="F102" s="62" t="e">
        <f>#REF!</f>
        <v>#REF!</v>
      </c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>
      <c r="A103"/>
      <c r="B103" t="s">
        <v>39</v>
      </c>
      <c r="C103" s="62" t="e">
        <f>IF(#REF!="",#REF!,#REF!)</f>
        <v>#REF!</v>
      </c>
      <c r="D103" s="40" t="e">
        <f>IF(#REF!=1,"Jelentős","Nem jelentős")</f>
        <v>#REF!</v>
      </c>
      <c r="E103" s="40" t="e">
        <f>#REF!</f>
        <v>#REF!</v>
      </c>
      <c r="F103" s="62" t="e">
        <f>#REF!</f>
        <v>#REF!</v>
      </c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>
      <c r="A104"/>
      <c r="B104" t="s">
        <v>6</v>
      </c>
      <c r="C104" s="62" t="e">
        <f>IF(#REF!="",#REF!,#REF!)</f>
        <v>#REF!</v>
      </c>
      <c r="D104" s="40" t="e">
        <f>IF(#REF!=1,"Jelentős","Nem jelentős")</f>
        <v>#REF!</v>
      </c>
      <c r="E104" s="40" t="e">
        <f>#REF!</f>
        <v>#REF!</v>
      </c>
      <c r="F104" s="62" t="e">
        <f>#REF!</f>
        <v>#REF!</v>
      </c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>
      <c r="A105"/>
      <c r="B105" t="s">
        <v>7</v>
      </c>
      <c r="C105" s="62" t="e">
        <f>IF(#REF!="",#REF!,#REF!)</f>
        <v>#REF!</v>
      </c>
      <c r="D105" s="40" t="e">
        <f>IF(#REF!=1,"Jelentős","Nem jelentős")</f>
        <v>#REF!</v>
      </c>
      <c r="E105" s="40" t="e">
        <f>#REF!</f>
        <v>#REF!</v>
      </c>
      <c r="F105" s="62" t="e">
        <f>#REF!</f>
        <v>#REF!</v>
      </c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>
      <c r="A106"/>
      <c r="B106" t="s">
        <v>8</v>
      </c>
      <c r="C106" s="62" t="e">
        <f>IF(#REF!="",#REF!,#REF!)</f>
        <v>#REF!</v>
      </c>
      <c r="D106" s="40" t="e">
        <f>IF(#REF!=1,"Jelentős","Nem jelentős")</f>
        <v>#REF!</v>
      </c>
      <c r="E106" s="40" t="e">
        <f>#REF!</f>
        <v>#REF!</v>
      </c>
      <c r="F106" s="62" t="e">
        <f>#REF!</f>
        <v>#REF!</v>
      </c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>
      <c r="A107"/>
      <c r="B107" t="s">
        <v>9</v>
      </c>
      <c r="C107" s="62" t="e">
        <f>IF(#REF!="",#REF!,#REF!)</f>
        <v>#REF!</v>
      </c>
      <c r="D107" s="40" t="e">
        <f>IF(#REF!=1,"Jelentős","Nem jelentős")</f>
        <v>#REF!</v>
      </c>
      <c r="E107" s="40" t="e">
        <f>#REF!</f>
        <v>#REF!</v>
      </c>
      <c r="F107" s="62" t="e">
        <f>#REF!</f>
        <v>#REF!</v>
      </c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>
      <c r="A108"/>
      <c r="B108" t="s">
        <v>1</v>
      </c>
      <c r="C108" s="62" t="e">
        <f>IF(#REF!="",#REF!,#REF!)</f>
        <v>#REF!</v>
      </c>
      <c r="D108" s="40" t="e">
        <f>IF(#REF!=1,"Jelentős","Nem jelentős")</f>
        <v>#REF!</v>
      </c>
      <c r="E108" s="40" t="e">
        <f>#REF!</f>
        <v>#REF!</v>
      </c>
      <c r="F108" s="62" t="e">
        <f>#REF!</f>
        <v>#REF!</v>
      </c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>
      <c r="A109"/>
      <c r="B109" t="s">
        <v>22</v>
      </c>
      <c r="C109" s="62" t="e">
        <f>IF(#REF!="",#REF!,#REF!)</f>
        <v>#REF!</v>
      </c>
      <c r="D109" s="40" t="e">
        <f>IF(#REF!=1,"Jelentős","Nem jelentős")</f>
        <v>#REF!</v>
      </c>
      <c r="E109" s="40" t="e">
        <f>#REF!</f>
        <v>#REF!</v>
      </c>
      <c r="F109" s="62" t="e">
        <f>#REF!</f>
        <v>#REF!</v>
      </c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>
      <c r="A110"/>
      <c r="B110" t="s">
        <v>40</v>
      </c>
      <c r="C110" s="62" t="e">
        <f>IF(#REF!="",#REF!,#REF!)</f>
        <v>#REF!</v>
      </c>
      <c r="D110" s="40" t="e">
        <f>IF(#REF!=1,"Jelentős","Nem jelentős")</f>
        <v>#REF!</v>
      </c>
      <c r="E110" s="40" t="e">
        <f>#REF!</f>
        <v>#REF!</v>
      </c>
      <c r="F110" s="62" t="e">
        <f>#REF!</f>
        <v>#REF!</v>
      </c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>
      <c r="A111"/>
      <c r="B111" t="s">
        <v>23</v>
      </c>
      <c r="C111" s="62" t="e">
        <f>IF(#REF!="",#REF!,#REF!)</f>
        <v>#REF!</v>
      </c>
      <c r="D111" s="40" t="e">
        <f>IF(#REF!=1,"Jelentős","Nem jelentős")</f>
        <v>#REF!</v>
      </c>
      <c r="E111" s="40" t="e">
        <f>#REF!</f>
        <v>#REF!</v>
      </c>
      <c r="F111" s="62" t="e">
        <f>#REF!</f>
        <v>#REF!</v>
      </c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>
      <c r="A112"/>
      <c r="B112" t="s">
        <v>24</v>
      </c>
      <c r="C112" s="62" t="e">
        <f>IF(#REF!="",#REF!,#REF!)</f>
        <v>#REF!</v>
      </c>
      <c r="D112" s="40" t="e">
        <f>IF(#REF!=1,"Jelentős","Nem jelentős")</f>
        <v>#REF!</v>
      </c>
      <c r="E112" s="40" t="e">
        <f>#REF!</f>
        <v>#REF!</v>
      </c>
      <c r="F112" s="62" t="e">
        <f>#REF!</f>
        <v>#REF!</v>
      </c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>
      <c r="A113"/>
      <c r="B113" t="s">
        <v>29</v>
      </c>
      <c r="C113" s="62" t="e">
        <f>IF(#REF!="",#REF!,#REF!)</f>
        <v>#REF!</v>
      </c>
      <c r="D113" s="40" t="e">
        <f>IF(#REF!=1,"Jelentős","Nem jelentős")</f>
        <v>#REF!</v>
      </c>
      <c r="E113" s="40" t="e">
        <f>#REF!</f>
        <v>#REF!</v>
      </c>
      <c r="F113" s="62" t="e">
        <f>#REF!</f>
        <v>#REF!</v>
      </c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>
      <c r="A114"/>
      <c r="B114" t="s">
        <v>41</v>
      </c>
      <c r="C114" s="62" t="e">
        <f>IF(#REF!="",#REF!,#REF!)</f>
        <v>#REF!</v>
      </c>
      <c r="D114" s="40" t="e">
        <f>IF(#REF!=1,"Jelentős","Nem jelentős")</f>
        <v>#REF!</v>
      </c>
      <c r="E114" s="40" t="e">
        <f>#REF!</f>
        <v>#REF!</v>
      </c>
      <c r="F114" s="62" t="e">
        <f>#REF!</f>
        <v>#REF!</v>
      </c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>
      <c r="A115"/>
      <c r="B115" t="s">
        <v>42</v>
      </c>
      <c r="C115" s="62" t="e">
        <f>IF(#REF!="",#REF!,#REF!)</f>
        <v>#REF!</v>
      </c>
      <c r="D115" s="40" t="e">
        <f>IF(#REF!=1,"Jelentős","Nem jelentős")</f>
        <v>#REF!</v>
      </c>
      <c r="E115" s="40" t="e">
        <f>#REF!</f>
        <v>#REF!</v>
      </c>
      <c r="F115" s="62" t="e">
        <f>#REF!</f>
        <v>#REF!</v>
      </c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>
      <c r="A116"/>
      <c r="B116" t="s">
        <v>43</v>
      </c>
      <c r="C116" s="62" t="e">
        <f>IF(#REF!="",#REF!,#REF!)</f>
        <v>#REF!</v>
      </c>
      <c r="D116" s="40" t="e">
        <f>IF(#REF!=1,"Jelentős","Nem jelentős")</f>
        <v>#REF!</v>
      </c>
      <c r="E116" s="40" t="e">
        <f>#REF!</f>
        <v>#REF!</v>
      </c>
      <c r="F116" s="62" t="e">
        <f>#REF!</f>
        <v>#REF!</v>
      </c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>
      <c r="A117"/>
      <c r="B117"/>
      <c r="C117" s="62"/>
      <c r="D117"/>
      <c r="E117"/>
      <c r="F117" s="62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>
      <c r="A118"/>
      <c r="B118" t="s">
        <v>25</v>
      </c>
      <c r="C118" s="62" t="e">
        <f>IF(#REF!="",#REF!,#REF!)</f>
        <v>#REF!</v>
      </c>
      <c r="D118" s="40" t="e">
        <f>IF(#REF!=1,"Jelentős","Nem jelentős")</f>
        <v>#REF!</v>
      </c>
      <c r="E118" s="40" t="e">
        <f>#REF!</f>
        <v>#REF!</v>
      </c>
      <c r="F118" s="62" t="e">
        <f>#REF!</f>
        <v>#REF!</v>
      </c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>
      <c r="A119"/>
      <c r="B119" t="s">
        <v>26</v>
      </c>
      <c r="C119" s="62" t="e">
        <f>IF(#REF!="",#REF!,#REF!)</f>
        <v>#REF!</v>
      </c>
      <c r="D119" s="40" t="e">
        <f>IF(#REF!=1,"Jelentős","Nem jelentős")</f>
        <v>#REF!</v>
      </c>
      <c r="E119" s="40" t="e">
        <f>#REF!</f>
        <v>#REF!</v>
      </c>
      <c r="F119" s="62" t="e">
        <f>#REF!</f>
        <v>#REF!</v>
      </c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>
      <c r="A120"/>
      <c r="B120" t="s">
        <v>44</v>
      </c>
      <c r="C120" s="62" t="e">
        <f>IF(#REF!="",#REF!,#REF!)</f>
        <v>#REF!</v>
      </c>
      <c r="D120" s="40" t="e">
        <f>IF(#REF!=1,"Jelentős","Nem jelentős")</f>
        <v>#REF!</v>
      </c>
      <c r="E120" s="40" t="e">
        <f>#REF!</f>
        <v>#REF!</v>
      </c>
      <c r="F120" s="62" t="e">
        <f>#REF!</f>
        <v>#REF!</v>
      </c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>
      <c r="A121"/>
      <c r="B121" t="s">
        <v>45</v>
      </c>
      <c r="C121" s="62" t="e">
        <f>IF(#REF!="",#REF!,#REF!)</f>
        <v>#REF!</v>
      </c>
      <c r="D121" s="40" t="e">
        <f>IF(#REF!=1,"Jelentős","Nem jelentős")</f>
        <v>#REF!</v>
      </c>
      <c r="E121" s="40" t="e">
        <f>#REF!</f>
        <v>#REF!</v>
      </c>
      <c r="F121" s="62" t="e">
        <f>#REF!</f>
        <v>#REF!</v>
      </c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>
      <c r="A122"/>
      <c r="B122" t="s">
        <v>46</v>
      </c>
      <c r="C122" s="62" t="e">
        <f>IF(#REF!="",#REF!,#REF!)</f>
        <v>#REF!</v>
      </c>
      <c r="D122" s="40" t="e">
        <f>IF(#REF!=1,"Jelentős","Nem jelentős")</f>
        <v>#REF!</v>
      </c>
      <c r="E122" s="40" t="e">
        <f>#REF!</f>
        <v>#REF!</v>
      </c>
      <c r="F122" s="62" t="e">
        <f>#REF!</f>
        <v>#REF!</v>
      </c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>
      <c r="A123"/>
      <c r="B123"/>
      <c r="C123"/>
      <c r="D123"/>
      <c r="E123"/>
      <c r="F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>
      <c r="A124"/>
      <c r="B124" s="40" t="s">
        <v>37</v>
      </c>
      <c r="C124" s="62" t="e">
        <f>IF(#REF!="",#REF!,#REF!)</f>
        <v>#REF!</v>
      </c>
      <c r="D124" s="40" t="e">
        <f>IF(#REF!=1,"Jelentős","Nem jelentős")</f>
        <v>#REF!</v>
      </c>
      <c r="E124" s="40" t="e">
        <f>#REF!</f>
        <v>#REF!</v>
      </c>
      <c r="F124" s="62" t="e">
        <f>#REF!</f>
        <v>#REF!</v>
      </c>
    </row>
    <row r="125" spans="1:26">
      <c r="A125"/>
      <c r="B125" s="40" t="s">
        <v>38</v>
      </c>
      <c r="C125" s="62" t="e">
        <f>IF(#REF!="",#REF!,#REF!)</f>
        <v>#REF!</v>
      </c>
      <c r="D125" s="40" t="e">
        <f>IF(#REF!=1,"Jelentős","Nem jelentős")</f>
        <v>#REF!</v>
      </c>
      <c r="E125" s="40" t="e">
        <f>#REF!</f>
        <v>#REF!</v>
      </c>
      <c r="F125" s="62" t="e">
        <f>#REF!</f>
        <v>#REF!</v>
      </c>
    </row>
    <row r="140" spans="1:26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/>
  <cols>
    <col min="1" max="11" width="8.625" customWidth="1"/>
  </cols>
  <sheetData>
    <row r="1" spans="1:8" ht="15" customHeight="1">
      <c r="A1" s="65"/>
      <c r="B1" s="65"/>
      <c r="C1" s="65"/>
      <c r="D1" s="65"/>
      <c r="E1" s="65"/>
      <c r="F1" s="65"/>
      <c r="G1" s="65"/>
      <c r="H1" s="65"/>
    </row>
    <row r="2" spans="1:8" ht="15" customHeight="1">
      <c r="A2" s="64"/>
      <c r="B2" s="64"/>
      <c r="C2" s="64"/>
      <c r="D2" s="64"/>
      <c r="E2" s="64"/>
      <c r="F2" s="64"/>
      <c r="G2" s="64"/>
      <c r="H2" s="64"/>
    </row>
    <row r="3" spans="1:8" ht="15" customHeight="1">
      <c r="A3" s="67"/>
      <c r="B3" s="66"/>
      <c r="C3" s="66"/>
      <c r="D3" s="67"/>
      <c r="E3" s="67"/>
      <c r="F3" s="67"/>
      <c r="G3" s="67"/>
      <c r="H3" s="67"/>
    </row>
    <row r="4" spans="1:8" ht="15" customHeight="1">
      <c r="A4" s="67"/>
      <c r="B4" s="66"/>
      <c r="C4" s="66"/>
      <c r="D4" s="67"/>
      <c r="E4" s="67"/>
      <c r="F4" s="67"/>
      <c r="G4" s="67"/>
      <c r="H4" s="67"/>
    </row>
    <row r="5" spans="1:8" ht="15" customHeight="1">
      <c r="A5" s="67"/>
      <c r="B5" s="67"/>
      <c r="C5" s="66"/>
      <c r="D5" s="67"/>
      <c r="E5" s="67"/>
      <c r="F5" s="67"/>
      <c r="G5" s="67"/>
      <c r="H5" s="67"/>
    </row>
    <row r="6" spans="1:8" ht="15" customHeight="1">
      <c r="A6" s="67"/>
      <c r="B6" s="67"/>
      <c r="C6" s="66"/>
      <c r="D6" s="67"/>
      <c r="E6" s="67"/>
      <c r="F6" s="67"/>
      <c r="G6" s="67"/>
      <c r="H6" s="67"/>
    </row>
    <row r="7" spans="1:8" ht="15" customHeight="1">
      <c r="A7" s="67"/>
      <c r="B7" s="67"/>
      <c r="C7" s="66"/>
      <c r="D7" s="67"/>
      <c r="E7" s="67"/>
      <c r="F7" s="67"/>
      <c r="G7" s="67"/>
      <c r="H7" s="67"/>
    </row>
    <row r="8" spans="1:8" ht="15" customHeight="1">
      <c r="A8" s="67"/>
      <c r="B8" s="67"/>
      <c r="C8" s="66"/>
      <c r="D8" s="67"/>
      <c r="E8" s="67"/>
      <c r="F8" s="67"/>
      <c r="G8" s="67"/>
      <c r="H8" s="67"/>
    </row>
    <row r="9" spans="1:8" ht="15" customHeight="1">
      <c r="A9" s="67"/>
      <c r="B9" s="67"/>
      <c r="C9" s="66"/>
      <c r="D9" s="67"/>
      <c r="E9" s="67"/>
      <c r="F9" s="67"/>
      <c r="G9" s="67"/>
      <c r="H9" s="67"/>
    </row>
    <row r="10" spans="1:8" ht="15" customHeight="1">
      <c r="A10" s="67"/>
      <c r="B10" s="67"/>
      <c r="C10" s="66"/>
      <c r="D10" s="67"/>
      <c r="E10" s="67"/>
      <c r="F10" s="67"/>
      <c r="G10" s="67"/>
      <c r="H10" s="67"/>
    </row>
    <row r="11" spans="1:8" ht="15" customHeight="1">
      <c r="A11" s="67"/>
      <c r="B11" s="67"/>
      <c r="C11" s="66"/>
      <c r="D11" s="67"/>
      <c r="E11" s="67"/>
      <c r="F11" s="67"/>
      <c r="G11" s="67"/>
      <c r="H11" s="67"/>
    </row>
    <row r="12" spans="1:8" ht="15" customHeight="1">
      <c r="A12" s="67"/>
      <c r="B12" s="66"/>
      <c r="C12" s="66"/>
      <c r="D12" s="67"/>
      <c r="E12" s="67"/>
      <c r="F12" s="67"/>
      <c r="G12" s="67"/>
      <c r="H12" s="67"/>
    </row>
    <row r="13" spans="1:8" ht="15" customHeight="1">
      <c r="A13" s="67"/>
      <c r="B13" s="67"/>
      <c r="C13" s="66"/>
      <c r="D13" s="67"/>
      <c r="E13" s="67"/>
      <c r="F13" s="67"/>
      <c r="G13" s="67"/>
      <c r="H13" s="67"/>
    </row>
    <row r="14" spans="1:8" ht="15" customHeight="1">
      <c r="A14" s="67"/>
      <c r="B14" s="67"/>
      <c r="C14" s="66"/>
      <c r="D14" s="67"/>
      <c r="E14" s="67"/>
      <c r="F14" s="67"/>
      <c r="G14" s="67"/>
      <c r="H14" s="67"/>
    </row>
    <row r="15" spans="1:8" ht="15" customHeight="1">
      <c r="A15" s="67"/>
      <c r="B15" s="67"/>
      <c r="C15" s="66"/>
      <c r="D15" s="67"/>
      <c r="E15" s="67"/>
      <c r="F15" s="67"/>
      <c r="G15" s="67"/>
      <c r="H15" s="67"/>
    </row>
    <row r="16" spans="1:8" ht="15" customHeight="1">
      <c r="A16" s="67"/>
      <c r="B16" s="67"/>
      <c r="C16" s="66"/>
      <c r="D16" s="67"/>
      <c r="E16" s="67"/>
      <c r="F16" s="67"/>
      <c r="G16" s="67"/>
      <c r="H16" s="67"/>
    </row>
    <row r="17" spans="1:8" ht="15" customHeight="1">
      <c r="A17" s="67"/>
      <c r="B17" s="67"/>
      <c r="C17" s="66"/>
      <c r="D17" s="67"/>
      <c r="E17" s="67"/>
      <c r="F17" s="67"/>
      <c r="G17" s="67"/>
      <c r="H17" s="67"/>
    </row>
    <row r="18" spans="1:8" ht="15" customHeight="1">
      <c r="A18" s="67"/>
      <c r="B18" s="67"/>
      <c r="C18" s="66"/>
      <c r="D18" s="67"/>
      <c r="E18" s="67"/>
      <c r="F18" s="67"/>
      <c r="G18" s="67"/>
      <c r="H18" s="67"/>
    </row>
    <row r="19" spans="1:8" ht="15" customHeight="1">
      <c r="A19" s="67"/>
      <c r="B19" s="67"/>
      <c r="C19" s="66"/>
      <c r="D19" s="67"/>
      <c r="E19" s="67"/>
      <c r="F19" s="67"/>
      <c r="G19" s="67"/>
      <c r="H19" s="67"/>
    </row>
    <row r="20" spans="1:8" ht="15" customHeight="1">
      <c r="A20" s="67"/>
      <c r="B20" s="66"/>
      <c r="C20" s="66"/>
      <c r="D20" s="67"/>
      <c r="E20" s="67"/>
      <c r="F20" s="67"/>
      <c r="G20" s="67"/>
      <c r="H20" s="67"/>
    </row>
    <row r="21" spans="1:8" ht="15" customHeight="1">
      <c r="A21" s="67"/>
      <c r="B21" s="67"/>
      <c r="C21" s="66"/>
      <c r="D21" s="67"/>
      <c r="E21" s="67"/>
      <c r="F21" s="67"/>
      <c r="G21" s="67"/>
      <c r="H21" s="67"/>
    </row>
    <row r="22" spans="1:8" ht="15" customHeight="1">
      <c r="A22" s="67"/>
      <c r="B22" s="67"/>
      <c r="C22" s="66"/>
      <c r="D22" s="67"/>
      <c r="E22" s="67"/>
      <c r="F22" s="67"/>
      <c r="G22" s="67"/>
      <c r="H22" s="67"/>
    </row>
    <row r="23" spans="1:8" ht="15" customHeight="1">
      <c r="A23" s="67"/>
      <c r="B23" s="67"/>
      <c r="C23" s="66"/>
      <c r="D23" s="67"/>
      <c r="E23" s="67"/>
      <c r="F23" s="67"/>
      <c r="G23" s="67"/>
      <c r="H23" s="67"/>
    </row>
    <row r="24" spans="1:8" ht="15" customHeight="1">
      <c r="A24" s="67"/>
      <c r="B24" s="67"/>
      <c r="C24" s="66"/>
      <c r="D24" s="67"/>
      <c r="E24" s="67"/>
      <c r="F24" s="67"/>
      <c r="G24" s="67"/>
      <c r="H24" s="67"/>
    </row>
    <row r="25" spans="1:8" ht="15" customHeight="1">
      <c r="A25" s="67"/>
      <c r="B25" s="67"/>
      <c r="C25" s="66"/>
      <c r="D25" s="67"/>
      <c r="E25" s="67"/>
      <c r="F25" s="67"/>
      <c r="G25" s="67"/>
      <c r="H25" s="67"/>
    </row>
    <row r="26" spans="1:8" ht="15" customHeight="1">
      <c r="A26" s="67"/>
      <c r="B26" s="67"/>
      <c r="C26" s="66"/>
      <c r="D26" s="67"/>
      <c r="E26" s="67"/>
      <c r="F26" s="67"/>
      <c r="G26" s="67"/>
      <c r="H26" s="67"/>
    </row>
    <row r="27" spans="1:8" ht="15" customHeight="1">
      <c r="A27" s="67"/>
      <c r="B27" s="67"/>
      <c r="C27" s="66"/>
      <c r="D27" s="67"/>
      <c r="E27" s="67"/>
      <c r="F27" s="67"/>
      <c r="G27" s="67"/>
      <c r="H27" s="67"/>
    </row>
    <row r="28" spans="1:8" ht="15" customHeight="1">
      <c r="A28" s="67"/>
      <c r="B28" s="67"/>
      <c r="C28" s="66"/>
      <c r="D28" s="67"/>
      <c r="E28" s="67"/>
      <c r="F28" s="67"/>
      <c r="G28" s="67"/>
      <c r="H28" s="67"/>
    </row>
    <row r="29" spans="1:8" ht="15" customHeight="1">
      <c r="A29" s="67"/>
      <c r="B29" s="67"/>
      <c r="C29" s="66"/>
      <c r="D29" s="67"/>
      <c r="E29" s="67"/>
      <c r="F29" s="67"/>
      <c r="G29" s="67"/>
      <c r="H29" s="67"/>
    </row>
    <row r="30" spans="1:8" ht="15" customHeight="1">
      <c r="A30" s="67"/>
      <c r="B30" s="67"/>
      <c r="C30" s="66"/>
      <c r="D30" s="67"/>
      <c r="E30" s="67"/>
      <c r="F30" s="67"/>
      <c r="G30" s="67"/>
      <c r="H30" s="67"/>
    </row>
    <row r="31" spans="1:8" ht="15" customHeight="1">
      <c r="A31" s="67"/>
      <c r="B31" s="66"/>
      <c r="C31" s="66"/>
      <c r="D31" s="67"/>
      <c r="E31" s="67"/>
      <c r="F31" s="67"/>
      <c r="G31" s="67"/>
      <c r="H31" s="67"/>
    </row>
    <row r="32" spans="1:8" ht="15" customHeight="1">
      <c r="A32" s="67"/>
      <c r="B32" s="66"/>
      <c r="C32" s="66"/>
      <c r="D32" s="67"/>
      <c r="E32" s="67"/>
      <c r="F32" s="67"/>
      <c r="G32" s="67"/>
      <c r="H32" s="67"/>
    </row>
    <row r="33" spans="1:8" ht="15" customHeight="1">
      <c r="A33" s="67"/>
      <c r="B33" s="67"/>
      <c r="C33" s="66"/>
      <c r="D33" s="67"/>
      <c r="E33" s="67"/>
      <c r="F33" s="67"/>
      <c r="G33" s="67"/>
      <c r="H33" s="67"/>
    </row>
    <row r="34" spans="1:8" ht="15" customHeight="1">
      <c r="A34" s="67"/>
      <c r="B34" s="67"/>
      <c r="C34" s="66"/>
      <c r="D34" s="67"/>
      <c r="E34" s="67"/>
      <c r="F34" s="67"/>
      <c r="G34" s="67"/>
      <c r="H34" s="67"/>
    </row>
    <row r="35" spans="1:8" ht="15" customHeight="1">
      <c r="A35" s="67"/>
      <c r="B35" s="67"/>
      <c r="C35" s="66"/>
      <c r="D35" s="67"/>
      <c r="E35" s="67"/>
      <c r="F35" s="67"/>
      <c r="G35" s="67"/>
      <c r="H35" s="67"/>
    </row>
    <row r="36" spans="1:8" ht="15" customHeight="1">
      <c r="A36" s="67"/>
      <c r="B36" s="67"/>
      <c r="C36" s="66"/>
      <c r="D36" s="67"/>
      <c r="E36" s="67"/>
      <c r="F36" s="67"/>
      <c r="G36" s="67"/>
      <c r="H36" s="67"/>
    </row>
    <row r="37" spans="1:8" ht="15" customHeight="1">
      <c r="A37" s="67"/>
      <c r="B37" s="67"/>
      <c r="C37" s="66"/>
      <c r="D37" s="67"/>
      <c r="E37" s="67"/>
      <c r="F37" s="67"/>
      <c r="G37" s="67"/>
      <c r="H37" s="67"/>
    </row>
    <row r="38" spans="1:8" ht="15" customHeight="1">
      <c r="A38" s="67"/>
      <c r="B38" s="67"/>
      <c r="C38" s="66"/>
      <c r="D38" s="67"/>
      <c r="E38" s="67"/>
      <c r="F38" s="67"/>
      <c r="G38" s="67"/>
      <c r="H38" s="67"/>
    </row>
    <row r="39" spans="1:8" ht="15" customHeight="1">
      <c r="A39" s="67"/>
      <c r="B39" s="66"/>
      <c r="C39" s="66"/>
      <c r="D39" s="67"/>
      <c r="E39" s="67"/>
      <c r="F39" s="67"/>
      <c r="G39" s="67"/>
      <c r="H39" s="67"/>
    </row>
    <row r="40" spans="1:8" ht="15" customHeight="1">
      <c r="A40" s="67"/>
      <c r="B40" s="67"/>
      <c r="C40" s="66"/>
      <c r="D40" s="67"/>
      <c r="E40" s="67"/>
      <c r="F40" s="67"/>
      <c r="G40" s="67"/>
      <c r="H40" s="67"/>
    </row>
    <row r="41" spans="1:8" ht="15" customHeight="1">
      <c r="A41" s="67"/>
      <c r="B41" s="67"/>
      <c r="C41" s="66"/>
      <c r="D41" s="67"/>
      <c r="E41" s="67"/>
      <c r="F41" s="67"/>
      <c r="G41" s="67"/>
      <c r="H41" s="67"/>
    </row>
    <row r="42" spans="1:8" ht="15" customHeight="1">
      <c r="A42" s="67"/>
      <c r="B42" s="67"/>
      <c r="C42" s="66"/>
      <c r="D42" s="67"/>
      <c r="E42" s="67"/>
      <c r="F42" s="67"/>
      <c r="G42" s="67"/>
      <c r="H42" s="67"/>
    </row>
    <row r="43" spans="1:8" ht="15" customHeight="1">
      <c r="A43" s="67"/>
      <c r="B43" s="67"/>
      <c r="C43" s="66"/>
      <c r="D43" s="67"/>
      <c r="E43" s="67"/>
      <c r="F43" s="67"/>
      <c r="G43" s="67"/>
      <c r="H43" s="67"/>
    </row>
    <row r="44" spans="1:8" ht="15" customHeight="1">
      <c r="A44" s="67"/>
      <c r="B44" s="67"/>
      <c r="C44" s="66"/>
      <c r="D44" s="67"/>
      <c r="E44" s="67"/>
      <c r="F44" s="67"/>
      <c r="G44" s="67"/>
      <c r="H44" s="67"/>
    </row>
    <row r="45" spans="1:8" ht="15" customHeight="1">
      <c r="A45" s="67"/>
      <c r="B45" s="67"/>
      <c r="C45" s="66"/>
      <c r="D45" s="67"/>
      <c r="E45" s="67"/>
      <c r="F45" s="67"/>
      <c r="G45" s="67"/>
      <c r="H45" s="67"/>
    </row>
    <row r="46" spans="1:8" ht="15" customHeight="1">
      <c r="A46" s="67"/>
      <c r="B46" s="67"/>
      <c r="C46" s="66"/>
      <c r="D46" s="67"/>
      <c r="E46" s="67"/>
      <c r="F46" s="67"/>
      <c r="G46" s="67"/>
      <c r="H46" s="67"/>
    </row>
    <row r="47" spans="1:8" ht="15" customHeight="1">
      <c r="A47" s="67"/>
      <c r="B47" s="67"/>
      <c r="C47" s="66"/>
      <c r="D47" s="67"/>
      <c r="E47" s="67"/>
      <c r="F47" s="67"/>
      <c r="G47" s="67"/>
      <c r="H47" s="67"/>
    </row>
    <row r="48" spans="1:8" ht="15" customHeight="1">
      <c r="A48" s="67"/>
      <c r="B48" s="66"/>
      <c r="C48" s="66"/>
      <c r="D48" s="67"/>
      <c r="E48" s="67"/>
      <c r="F48" s="67"/>
      <c r="G48" s="67"/>
      <c r="H48" s="67"/>
    </row>
    <row r="49" spans="1:8" ht="15" customHeight="1">
      <c r="A49" s="67"/>
      <c r="B49" s="67"/>
      <c r="C49" s="66"/>
      <c r="D49" s="67"/>
      <c r="E49" s="67"/>
      <c r="F49" s="67"/>
      <c r="G49" s="67"/>
      <c r="H49" s="67"/>
    </row>
    <row r="50" spans="1:8" ht="15" customHeight="1">
      <c r="A50" s="67"/>
      <c r="B50" s="67"/>
      <c r="C50" s="66"/>
      <c r="D50" s="67"/>
      <c r="E50" s="67"/>
      <c r="F50" s="67"/>
      <c r="G50" s="67"/>
      <c r="H50" s="67"/>
    </row>
    <row r="51" spans="1:8" ht="15" customHeight="1">
      <c r="A51" s="67"/>
      <c r="B51" s="67"/>
      <c r="C51" s="66"/>
      <c r="D51" s="67"/>
      <c r="E51" s="67"/>
      <c r="F51" s="67"/>
      <c r="G51" s="67"/>
      <c r="H51" s="67"/>
    </row>
    <row r="52" spans="1:8" ht="15" customHeight="1">
      <c r="A52" s="67"/>
      <c r="B52" s="67"/>
      <c r="C52" s="66"/>
      <c r="D52" s="67"/>
      <c r="E52" s="67"/>
      <c r="F52" s="67"/>
      <c r="G52" s="67"/>
      <c r="H52" s="67"/>
    </row>
    <row r="53" spans="1:8" ht="15" customHeight="1">
      <c r="A53" s="67"/>
      <c r="B53" s="67"/>
      <c r="C53" s="66"/>
      <c r="D53" s="67"/>
      <c r="E53" s="67"/>
      <c r="F53" s="67"/>
      <c r="G53" s="67"/>
      <c r="H53" s="67"/>
    </row>
    <row r="54" spans="1:8" ht="15" customHeight="1">
      <c r="A54" s="67"/>
      <c r="B54" s="67"/>
      <c r="C54" s="66"/>
      <c r="D54" s="67"/>
      <c r="E54" s="67"/>
      <c r="F54" s="67"/>
      <c r="G54" s="67"/>
      <c r="H54" s="67"/>
    </row>
    <row r="55" spans="1:8" ht="15" customHeight="1">
      <c r="A55" s="67"/>
      <c r="B55" s="66"/>
      <c r="C55" s="66"/>
      <c r="D55" s="67"/>
      <c r="E55" s="67"/>
      <c r="F55" s="67"/>
      <c r="G55" s="67"/>
      <c r="H55" s="67"/>
    </row>
    <row r="56" spans="1:8" ht="15" customHeight="1">
      <c r="A56" s="67"/>
      <c r="B56" s="67"/>
      <c r="C56" s="66"/>
      <c r="D56" s="67"/>
      <c r="E56" s="67"/>
      <c r="F56" s="67"/>
      <c r="G56" s="67"/>
      <c r="H56" s="67"/>
    </row>
    <row r="57" spans="1:8" ht="15" customHeight="1">
      <c r="A57" s="67"/>
      <c r="B57" s="67"/>
      <c r="C57" s="66"/>
      <c r="D57" s="67"/>
      <c r="E57" s="67"/>
      <c r="F57" s="67"/>
      <c r="G57" s="67"/>
      <c r="H57" s="67"/>
    </row>
    <row r="58" spans="1:8" ht="15" customHeight="1">
      <c r="A58" s="67"/>
      <c r="B58" s="66"/>
      <c r="C58" s="66"/>
      <c r="D58" s="67"/>
      <c r="E58" s="67"/>
      <c r="F58" s="67"/>
      <c r="G58" s="67"/>
      <c r="H58" s="67"/>
    </row>
    <row r="59" spans="1:8" ht="15" customHeight="1">
      <c r="A59" s="67"/>
      <c r="B59" s="67"/>
      <c r="C59" s="66"/>
      <c r="D59" s="67"/>
      <c r="E59" s="67"/>
      <c r="F59" s="67"/>
      <c r="G59" s="67"/>
      <c r="H59" s="67"/>
    </row>
    <row r="60" spans="1:8" ht="15" customHeight="1">
      <c r="A60" s="67"/>
      <c r="B60" s="67"/>
      <c r="C60" s="66"/>
      <c r="D60" s="67"/>
      <c r="E60" s="67"/>
      <c r="F60" s="67"/>
      <c r="G60" s="67"/>
      <c r="H60" s="67"/>
    </row>
    <row r="61" spans="1:8" ht="15" customHeight="1">
      <c r="A61" s="67"/>
      <c r="B61" s="67"/>
      <c r="C61" s="66"/>
      <c r="D61" s="67"/>
      <c r="E61" s="67"/>
      <c r="F61" s="67"/>
      <c r="G61" s="67"/>
      <c r="H61" s="67"/>
    </row>
    <row r="62" spans="1:8" ht="15" customHeight="1">
      <c r="A62" s="67"/>
      <c r="B62" s="64"/>
      <c r="C62" s="66"/>
      <c r="D62" s="67"/>
      <c r="E62" s="67"/>
      <c r="F62" s="67"/>
      <c r="G62" s="67"/>
      <c r="H62" s="67"/>
    </row>
    <row r="63" spans="1:8" ht="15" customHeight="1">
      <c r="A63" s="67"/>
      <c r="B63" s="66"/>
      <c r="C63" s="66"/>
      <c r="D63" s="67"/>
      <c r="E63" s="67"/>
      <c r="F63" s="67"/>
      <c r="G63" s="67"/>
      <c r="H63" s="67"/>
    </row>
    <row r="64" spans="1:8" ht="15" customHeight="1">
      <c r="A64" s="67"/>
      <c r="B64" s="66"/>
      <c r="C64" s="66"/>
      <c r="D64" s="67"/>
      <c r="E64" s="67"/>
      <c r="F64" s="67"/>
      <c r="G64" s="67"/>
      <c r="H64" s="67"/>
    </row>
    <row r="65" spans="1:8" ht="15" customHeight="1">
      <c r="A65" s="67"/>
      <c r="B65" s="66"/>
      <c r="C65" s="66"/>
      <c r="D65" s="67"/>
      <c r="E65" s="67"/>
      <c r="F65" s="67"/>
      <c r="G65" s="67"/>
      <c r="H65" s="67"/>
    </row>
    <row r="66" spans="1:8" ht="15" customHeight="1">
      <c r="A66" s="67"/>
      <c r="B66" s="66"/>
      <c r="C66" s="66"/>
      <c r="D66" s="67"/>
      <c r="E66" s="67"/>
      <c r="F66" s="67"/>
      <c r="G66" s="67"/>
      <c r="H66" s="67"/>
    </row>
    <row r="67" spans="1:8" ht="15" customHeight="1">
      <c r="A67" s="67"/>
      <c r="B67" s="66"/>
      <c r="C67" s="66"/>
      <c r="D67" s="67"/>
      <c r="E67" s="67"/>
      <c r="F67" s="67"/>
      <c r="G67" s="67"/>
      <c r="H67" s="67"/>
    </row>
    <row r="68" spans="1:8" ht="15" customHeight="1">
      <c r="A68" s="67"/>
      <c r="B68" s="66"/>
      <c r="C68" s="66"/>
      <c r="D68" s="67"/>
      <c r="E68" s="67"/>
      <c r="F68" s="67"/>
      <c r="G68" s="67"/>
      <c r="H68" s="67"/>
    </row>
    <row r="69" spans="1:8" ht="15" customHeight="1">
      <c r="A69" s="67"/>
      <c r="B69" s="66"/>
      <c r="C69" s="66"/>
      <c r="D69" s="67"/>
      <c r="E69" s="67"/>
      <c r="F69" s="67"/>
      <c r="G69" s="67"/>
      <c r="H69" s="67"/>
    </row>
    <row r="70" spans="1:8" ht="15" customHeight="1">
      <c r="A70" s="67"/>
      <c r="B70" s="66"/>
      <c r="C70" s="66"/>
      <c r="D70" s="67"/>
      <c r="E70" s="67"/>
      <c r="F70" s="67"/>
      <c r="G70" s="67"/>
      <c r="H70" s="67"/>
    </row>
    <row r="71" spans="1:8" ht="15" customHeight="1">
      <c r="A71" s="67"/>
      <c r="B71" s="67"/>
      <c r="C71" s="66"/>
      <c r="D71" s="67"/>
      <c r="E71" s="67"/>
      <c r="F71" s="67"/>
      <c r="G71" s="67"/>
      <c r="H71" s="67"/>
    </row>
    <row r="72" spans="1:8" ht="15" customHeight="1">
      <c r="A72" s="67"/>
      <c r="B72" s="67"/>
      <c r="C72" s="66"/>
      <c r="D72" s="67"/>
      <c r="E72" s="67"/>
      <c r="F72" s="67"/>
      <c r="G72" s="67"/>
      <c r="H72" s="67"/>
    </row>
    <row r="73" spans="1:8" ht="15" customHeight="1">
      <c r="A73" s="67"/>
      <c r="B73" s="66"/>
      <c r="C73" s="66"/>
      <c r="D73" s="67"/>
      <c r="E73" s="67"/>
      <c r="F73" s="67"/>
      <c r="G73" s="67"/>
      <c r="H73" s="67"/>
    </row>
    <row r="74" spans="1:8" ht="15" customHeight="1">
      <c r="A74" s="67"/>
      <c r="B74" s="66"/>
      <c r="C74" s="66"/>
      <c r="D74" s="67"/>
      <c r="E74" s="67"/>
      <c r="F74" s="67"/>
      <c r="G74" s="67"/>
      <c r="H74" s="67"/>
    </row>
    <row r="75" spans="1:8" ht="15" customHeight="1">
      <c r="A75" s="67"/>
      <c r="B75" s="67"/>
      <c r="C75" s="66"/>
      <c r="D75" s="67"/>
      <c r="E75" s="67"/>
      <c r="F75" s="67"/>
      <c r="G75" s="67"/>
      <c r="H75" s="67"/>
    </row>
    <row r="76" spans="1:8" ht="15" customHeight="1">
      <c r="A76" s="67"/>
      <c r="B76" s="67"/>
      <c r="C76" s="66"/>
      <c r="D76" s="67"/>
      <c r="E76" s="67"/>
      <c r="F76" s="67"/>
      <c r="G76" s="67"/>
      <c r="H76" s="67"/>
    </row>
    <row r="77" spans="1:8" ht="15" customHeight="1">
      <c r="A77" s="67"/>
      <c r="B77" s="67"/>
      <c r="C77" s="66"/>
      <c r="D77" s="67"/>
      <c r="E77" s="67"/>
      <c r="F77" s="67"/>
      <c r="G77" s="67"/>
      <c r="H77" s="67"/>
    </row>
    <row r="78" spans="1:8" ht="15" customHeight="1">
      <c r="A78" s="67"/>
      <c r="B78" s="66"/>
      <c r="C78" s="66"/>
      <c r="D78" s="67"/>
      <c r="E78" s="67"/>
      <c r="F78" s="67"/>
      <c r="G78" s="67"/>
      <c r="H78" s="67"/>
    </row>
    <row r="79" spans="1:8" ht="15" customHeight="1">
      <c r="A79" s="67"/>
      <c r="B79" s="66"/>
      <c r="C79" s="66"/>
      <c r="D79" s="67"/>
      <c r="E79" s="67"/>
      <c r="F79" s="67"/>
      <c r="G79" s="67"/>
      <c r="H79" s="67"/>
    </row>
    <row r="80" spans="1:8" ht="15" customHeight="1">
      <c r="A80" s="67"/>
      <c r="B80" s="67"/>
      <c r="C80" s="66"/>
      <c r="D80" s="67"/>
      <c r="E80" s="67"/>
      <c r="F80" s="67"/>
      <c r="G80" s="67"/>
      <c r="H80" s="67"/>
    </row>
    <row r="81" spans="1:8" ht="15" customHeight="1">
      <c r="A81" s="67"/>
      <c r="B81" s="67"/>
      <c r="C81" s="66"/>
      <c r="D81" s="67"/>
      <c r="E81" s="67"/>
      <c r="F81" s="67"/>
      <c r="G81" s="67"/>
      <c r="H81" s="67"/>
    </row>
    <row r="82" spans="1:8" ht="15" customHeight="1">
      <c r="A82" s="67"/>
      <c r="B82" s="67"/>
      <c r="C82" s="66"/>
      <c r="D82" s="67"/>
      <c r="E82" s="67"/>
      <c r="F82" s="67"/>
      <c r="G82" s="67"/>
      <c r="H82" s="67"/>
    </row>
    <row r="83" spans="1:8" ht="15" customHeight="1">
      <c r="A83" s="67"/>
      <c r="B83" s="67"/>
      <c r="C83" s="66"/>
      <c r="D83" s="67"/>
      <c r="E83" s="67"/>
      <c r="F83" s="67"/>
      <c r="G83" s="67"/>
      <c r="H83" s="67"/>
    </row>
    <row r="84" spans="1:8" ht="15" customHeight="1">
      <c r="A84" s="67"/>
      <c r="B84" s="66"/>
      <c r="C84" s="66"/>
      <c r="D84" s="67"/>
      <c r="E84" s="67"/>
      <c r="F84" s="67"/>
      <c r="G84" s="67"/>
      <c r="H84" s="67"/>
    </row>
    <row r="85" spans="1:8" ht="15" customHeight="1">
      <c r="A85" s="67"/>
      <c r="B85" s="67"/>
      <c r="C85" s="66"/>
      <c r="D85" s="67"/>
      <c r="E85" s="67"/>
      <c r="F85" s="67"/>
      <c r="G85" s="67"/>
      <c r="H85" s="67"/>
    </row>
    <row r="86" spans="1:8" ht="15" customHeight="1">
      <c r="A86" s="67"/>
      <c r="B86" s="67"/>
      <c r="C86" s="66"/>
      <c r="D86" s="67"/>
      <c r="E86" s="67"/>
      <c r="F86" s="67"/>
      <c r="G86" s="67"/>
      <c r="H86" s="67"/>
    </row>
    <row r="87" spans="1:8" ht="15" customHeight="1">
      <c r="A87" s="67"/>
      <c r="B87" s="67"/>
      <c r="C87" s="66"/>
      <c r="D87" s="67"/>
      <c r="E87" s="67"/>
      <c r="F87" s="67"/>
      <c r="G87" s="67"/>
      <c r="H87" s="67"/>
    </row>
    <row r="88" spans="1:8" ht="15" customHeight="1">
      <c r="A88" s="67"/>
      <c r="B88" s="67"/>
      <c r="C88" s="66"/>
      <c r="D88" s="67"/>
      <c r="E88" s="67"/>
      <c r="F88" s="67"/>
      <c r="G88" s="67"/>
      <c r="H88" s="67"/>
    </row>
    <row r="89" spans="1:8" ht="15" customHeight="1">
      <c r="A89" s="67"/>
      <c r="B89" s="67"/>
      <c r="C89" s="66"/>
      <c r="D89" s="67"/>
      <c r="E89" s="67"/>
      <c r="F89" s="67"/>
      <c r="G89" s="67"/>
      <c r="H89" s="67"/>
    </row>
    <row r="90" spans="1:8" ht="15" customHeight="1">
      <c r="A90" s="67"/>
      <c r="B90" s="67"/>
      <c r="C90" s="66"/>
      <c r="D90" s="67"/>
      <c r="E90" s="67"/>
      <c r="F90" s="67"/>
      <c r="G90" s="67"/>
      <c r="H90" s="67"/>
    </row>
    <row r="91" spans="1:8" ht="15" customHeight="1">
      <c r="A91" s="67"/>
      <c r="B91" s="67"/>
      <c r="C91" s="66"/>
      <c r="D91" s="67"/>
      <c r="E91" s="67"/>
      <c r="F91" s="67"/>
      <c r="G91" s="67"/>
      <c r="H91" s="67"/>
    </row>
    <row r="92" spans="1:8" ht="15" customHeight="1">
      <c r="A92" s="67"/>
      <c r="B92" s="67"/>
      <c r="C92" s="66"/>
      <c r="D92" s="67"/>
      <c r="E92" s="67"/>
      <c r="F92" s="67"/>
      <c r="G92" s="67"/>
      <c r="H92" s="67"/>
    </row>
    <row r="93" spans="1:8" ht="15" customHeight="1">
      <c r="A93" s="67"/>
      <c r="B93" s="67"/>
      <c r="C93" s="66"/>
      <c r="D93" s="67"/>
      <c r="E93" s="67"/>
      <c r="F93" s="67"/>
      <c r="G93" s="67"/>
      <c r="H93" s="67"/>
    </row>
    <row r="94" spans="1:8" ht="15" customHeight="1">
      <c r="A94" s="67"/>
      <c r="B94" s="66"/>
      <c r="C94" s="66"/>
      <c r="D94" s="67"/>
      <c r="E94" s="67"/>
      <c r="F94" s="67"/>
      <c r="G94" s="67"/>
      <c r="H94" s="67"/>
    </row>
    <row r="95" spans="1:8" ht="15" customHeight="1">
      <c r="A95" s="67"/>
      <c r="B95" s="67"/>
      <c r="C95" s="66"/>
      <c r="D95" s="67"/>
      <c r="E95" s="67"/>
      <c r="F95" s="67"/>
      <c r="G95" s="67"/>
      <c r="H95" s="67"/>
    </row>
    <row r="96" spans="1:8" ht="15" customHeight="1">
      <c r="A96" s="67"/>
      <c r="B96" s="66"/>
      <c r="C96" s="66"/>
      <c r="D96" s="67"/>
      <c r="E96" s="67"/>
      <c r="F96" s="67"/>
      <c r="G96" s="67"/>
      <c r="H96" s="67"/>
    </row>
    <row r="97" spans="1:8" ht="15" customHeight="1">
      <c r="A97" s="67"/>
      <c r="B97" s="67"/>
      <c r="C97" s="66"/>
      <c r="D97" s="67"/>
      <c r="E97" s="67"/>
      <c r="F97" s="67"/>
      <c r="G97" s="67"/>
      <c r="H97" s="67"/>
    </row>
    <row r="98" spans="1:8" ht="15" customHeight="1">
      <c r="A98" s="67"/>
      <c r="B98" s="67"/>
      <c r="C98" s="66"/>
      <c r="D98" s="67"/>
      <c r="E98" s="67"/>
      <c r="F98" s="67"/>
      <c r="G98" s="67"/>
      <c r="H98" s="67"/>
    </row>
    <row r="99" spans="1:8" ht="15" customHeight="1">
      <c r="A99" s="67"/>
      <c r="B99" s="67"/>
      <c r="C99" s="66"/>
      <c r="D99" s="67"/>
      <c r="E99" s="67"/>
      <c r="F99" s="67"/>
      <c r="G99" s="67"/>
      <c r="H99" s="67"/>
    </row>
    <row r="100" spans="1:8" ht="15" customHeight="1">
      <c r="A100" s="67"/>
      <c r="B100" s="67"/>
      <c r="C100" s="66"/>
      <c r="D100" s="67"/>
      <c r="E100" s="67"/>
      <c r="F100" s="67"/>
      <c r="G100" s="67"/>
      <c r="H100" s="67"/>
    </row>
    <row r="101" spans="1:8" ht="15" customHeight="1">
      <c r="A101" s="67"/>
      <c r="B101" s="67"/>
      <c r="C101" s="66"/>
      <c r="D101" s="67"/>
      <c r="E101" s="67"/>
      <c r="F101" s="67"/>
      <c r="G101" s="67"/>
      <c r="H101" s="67"/>
    </row>
    <row r="102" spans="1:8" ht="15" customHeight="1">
      <c r="A102" s="67"/>
      <c r="B102" s="67"/>
      <c r="C102" s="66"/>
      <c r="D102" s="67"/>
      <c r="E102" s="67"/>
      <c r="F102" s="67"/>
      <c r="G102" s="67"/>
      <c r="H102" s="67"/>
    </row>
    <row r="103" spans="1:8" ht="15" customHeight="1">
      <c r="A103" s="67"/>
      <c r="B103" s="67"/>
      <c r="C103" s="66"/>
      <c r="D103" s="67"/>
      <c r="E103" s="67"/>
      <c r="F103" s="67"/>
      <c r="G103" s="67"/>
      <c r="H103" s="67"/>
    </row>
    <row r="104" spans="1:8" ht="15" customHeight="1">
      <c r="A104" s="67"/>
      <c r="B104" s="67"/>
      <c r="C104" s="66"/>
      <c r="D104" s="67"/>
      <c r="E104" s="67"/>
      <c r="F104" s="67"/>
      <c r="G104" s="67"/>
      <c r="H104" s="67"/>
    </row>
    <row r="105" spans="1:8" ht="15" customHeight="1">
      <c r="A105" s="67"/>
      <c r="B105" s="67"/>
      <c r="C105" s="66"/>
      <c r="D105" s="67"/>
      <c r="E105" s="67"/>
      <c r="F105" s="67"/>
      <c r="G105" s="67"/>
      <c r="H105" s="67"/>
    </row>
    <row r="106" spans="1:8" ht="15" customHeight="1">
      <c r="A106" s="67"/>
      <c r="B106" s="67"/>
      <c r="C106" s="66"/>
      <c r="D106" s="67"/>
      <c r="E106" s="67"/>
      <c r="F106" s="67"/>
      <c r="G106" s="67"/>
      <c r="H106" s="67"/>
    </row>
    <row r="107" spans="1:8" ht="15" customHeight="1">
      <c r="A107" s="67"/>
      <c r="B107" s="66"/>
      <c r="C107" s="66"/>
      <c r="D107" s="67"/>
      <c r="E107" s="67"/>
      <c r="F107" s="67"/>
      <c r="G107" s="67"/>
      <c r="H107" s="67"/>
    </row>
    <row r="108" spans="1:8" ht="15" customHeight="1">
      <c r="A108" s="67"/>
      <c r="B108" s="67"/>
      <c r="C108" s="66"/>
      <c r="D108" s="67"/>
      <c r="E108" s="67"/>
      <c r="F108" s="67"/>
      <c r="G108" s="67"/>
      <c r="H108" s="67"/>
    </row>
    <row r="109" spans="1:8" ht="15" customHeight="1">
      <c r="A109" s="67"/>
      <c r="B109" s="67"/>
      <c r="C109" s="66"/>
      <c r="D109" s="67"/>
      <c r="E109" s="67"/>
      <c r="F109" s="67"/>
      <c r="G109" s="67"/>
      <c r="H109" s="67"/>
    </row>
    <row r="110" spans="1:8" ht="15" customHeight="1">
      <c r="A110" s="67"/>
      <c r="B110" s="67"/>
      <c r="C110" s="66"/>
      <c r="D110" s="67"/>
      <c r="E110" s="67"/>
      <c r="F110" s="67"/>
      <c r="G110" s="67"/>
      <c r="H110" s="67"/>
    </row>
    <row r="111" spans="1:8" ht="15" customHeight="1">
      <c r="A111" s="67"/>
      <c r="B111" s="64"/>
      <c r="C111" s="66"/>
      <c r="D111" s="67"/>
      <c r="E111" s="67"/>
      <c r="F111" s="67"/>
      <c r="G111" s="67"/>
      <c r="H111" s="6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4.25"/>
  <cols>
    <col min="1" max="9" width="8.625" customWidth="1"/>
  </cols>
  <sheetData>
    <row r="1" spans="1:8" ht="16.5">
      <c r="A1" s="68"/>
      <c r="B1" s="68"/>
      <c r="C1" s="68"/>
      <c r="D1" s="68"/>
      <c r="E1" s="68"/>
      <c r="F1" s="68"/>
      <c r="G1" s="68"/>
      <c r="H1" s="68"/>
    </row>
    <row r="3" spans="1:8">
      <c r="A3" s="70"/>
      <c r="B3" s="70"/>
      <c r="C3" s="69"/>
      <c r="D3" s="70"/>
      <c r="E3" s="70"/>
      <c r="F3" s="70"/>
      <c r="G3" s="70"/>
      <c r="H3" s="70"/>
    </row>
    <row r="4" spans="1:8">
      <c r="A4" s="70"/>
      <c r="B4" s="70"/>
      <c r="C4" s="69"/>
      <c r="D4" s="70"/>
      <c r="E4" s="70"/>
      <c r="F4" s="70"/>
      <c r="G4" s="70"/>
      <c r="H4" s="70"/>
    </row>
    <row r="5" spans="1:8">
      <c r="A5" s="70"/>
      <c r="B5" s="69"/>
      <c r="C5" s="69"/>
      <c r="D5" s="70"/>
      <c r="E5" s="70"/>
      <c r="F5" s="70"/>
      <c r="G5" s="70"/>
      <c r="H5" s="70"/>
    </row>
    <row r="6" spans="1:8">
      <c r="A6" s="70"/>
      <c r="B6" s="70"/>
      <c r="C6" s="69"/>
      <c r="D6" s="70"/>
      <c r="E6" s="70"/>
      <c r="F6" s="70"/>
      <c r="G6" s="70"/>
      <c r="H6" s="70"/>
    </row>
    <row r="7" spans="1:8">
      <c r="A7" s="70"/>
      <c r="B7" s="70"/>
      <c r="C7" s="69"/>
      <c r="D7" s="70"/>
      <c r="E7" s="70"/>
      <c r="F7" s="70"/>
      <c r="G7" s="70"/>
      <c r="H7" s="70"/>
    </row>
    <row r="8" spans="1:8">
      <c r="A8" s="70"/>
      <c r="B8" s="69"/>
      <c r="C8" s="69"/>
      <c r="D8" s="70"/>
      <c r="E8" s="70"/>
      <c r="F8" s="70"/>
      <c r="G8" s="70"/>
      <c r="H8" s="70"/>
    </row>
    <row r="9" spans="1:8">
      <c r="A9" s="70"/>
      <c r="B9" s="69"/>
      <c r="C9" s="69"/>
      <c r="D9" s="70"/>
      <c r="E9" s="70"/>
      <c r="F9" s="70"/>
      <c r="G9" s="70"/>
      <c r="H9" s="70"/>
    </row>
    <row r="10" spans="1:8">
      <c r="A10" s="70"/>
      <c r="B10" s="69"/>
      <c r="C10" s="69"/>
      <c r="D10" s="70"/>
      <c r="E10" s="70"/>
      <c r="F10" s="70"/>
      <c r="G10" s="70"/>
      <c r="H10" s="70"/>
    </row>
    <row r="11" spans="1:8">
      <c r="A11" s="70"/>
      <c r="B11" s="70"/>
      <c r="C11" s="69"/>
      <c r="D11" s="70"/>
      <c r="E11" s="70"/>
      <c r="F11" s="70"/>
      <c r="G11" s="70"/>
      <c r="H11" s="70"/>
    </row>
    <row r="12" spans="1:8">
      <c r="A12" s="70"/>
      <c r="B12" s="70"/>
      <c r="C12" s="69"/>
      <c r="D12" s="70"/>
      <c r="E12" s="70"/>
      <c r="F12" s="70"/>
      <c r="G12" s="70"/>
      <c r="H12" s="70"/>
    </row>
    <row r="13" spans="1:8">
      <c r="A13" s="70"/>
      <c r="B13" s="70"/>
      <c r="C13" s="69"/>
      <c r="D13" s="70"/>
      <c r="E13" s="70"/>
      <c r="F13" s="70"/>
      <c r="G13" s="70"/>
      <c r="H13" s="70"/>
    </row>
    <row r="14" spans="1:8">
      <c r="A14" s="70"/>
      <c r="B14" s="70"/>
      <c r="C14" s="69"/>
      <c r="D14" s="70"/>
      <c r="E14" s="70"/>
      <c r="F14" s="70"/>
      <c r="G14" s="70"/>
      <c r="H14" s="70"/>
    </row>
    <row r="15" spans="1:8">
      <c r="A15" s="70"/>
      <c r="B15" s="70"/>
      <c r="C15" s="69"/>
      <c r="D15" s="70"/>
      <c r="E15" s="70"/>
      <c r="F15" s="70"/>
      <c r="G15" s="70"/>
      <c r="H15" s="70"/>
    </row>
    <row r="16" spans="1:8">
      <c r="A16" s="70"/>
      <c r="B16" s="69"/>
      <c r="C16" s="69"/>
      <c r="D16" s="70"/>
      <c r="E16" s="70"/>
      <c r="F16" s="70"/>
      <c r="G16" s="70"/>
      <c r="H16" s="70"/>
    </row>
    <row r="17" spans="1:8">
      <c r="A17" s="70"/>
      <c r="B17" s="70"/>
      <c r="C17" s="69"/>
      <c r="D17" s="70"/>
      <c r="E17" s="70"/>
      <c r="F17" s="70"/>
      <c r="G17" s="70"/>
      <c r="H17" s="70"/>
    </row>
    <row r="18" spans="1:8">
      <c r="A18" s="70"/>
      <c r="B18" s="70"/>
      <c r="C18" s="69"/>
      <c r="D18" s="70"/>
      <c r="E18" s="70"/>
      <c r="F18" s="70"/>
      <c r="G18" s="70"/>
      <c r="H18" s="70"/>
    </row>
    <row r="19" spans="1:8">
      <c r="A19" s="70"/>
      <c r="B19" s="70"/>
      <c r="C19" s="69"/>
      <c r="D19" s="70"/>
      <c r="E19" s="70"/>
      <c r="F19" s="70"/>
      <c r="G19" s="70"/>
      <c r="H19" s="70"/>
    </row>
    <row r="20" spans="1:8">
      <c r="A20" s="70"/>
      <c r="B20" s="69"/>
      <c r="C20" s="69"/>
      <c r="D20" s="70"/>
      <c r="E20" s="70"/>
      <c r="F20" s="70"/>
      <c r="G20" s="70"/>
      <c r="H20" s="70"/>
    </row>
    <row r="21" spans="1:8">
      <c r="A21" s="70"/>
      <c r="B21" s="69"/>
      <c r="C21" s="69"/>
      <c r="D21" s="70"/>
      <c r="E21" s="70"/>
      <c r="F21" s="70"/>
      <c r="G21" s="70"/>
      <c r="H21" s="70"/>
    </row>
    <row r="22" spans="1:8">
      <c r="A22" s="70"/>
      <c r="B22" s="69"/>
      <c r="C22" s="69"/>
      <c r="D22" s="70"/>
      <c r="E22" s="70"/>
      <c r="F22" s="70"/>
      <c r="G22" s="70"/>
      <c r="H22" s="70"/>
    </row>
    <row r="23" spans="1:8">
      <c r="A23" s="70"/>
      <c r="B23" s="69"/>
      <c r="C23" s="69"/>
      <c r="D23" s="70"/>
      <c r="E23" s="70"/>
      <c r="F23" s="70"/>
      <c r="G23" s="70"/>
      <c r="H23" s="70"/>
    </row>
    <row r="24" spans="1:8">
      <c r="A24" s="70"/>
      <c r="B24" s="69"/>
      <c r="C24" s="69"/>
      <c r="D24" s="70"/>
      <c r="E24" s="70"/>
      <c r="F24" s="70"/>
      <c r="G24" s="70"/>
      <c r="H24" s="70"/>
    </row>
    <row r="25" spans="1:8">
      <c r="A25" s="70"/>
      <c r="B25" s="70"/>
      <c r="C25" s="69"/>
      <c r="D25" s="70"/>
      <c r="E25" s="70"/>
      <c r="F25" s="70"/>
      <c r="G25" s="70"/>
      <c r="H25" s="70"/>
    </row>
    <row r="26" spans="1:8">
      <c r="A26" s="70"/>
      <c r="B26" s="69"/>
      <c r="C26" s="69"/>
      <c r="D26" s="70"/>
      <c r="E26" s="70"/>
      <c r="F26" s="70"/>
      <c r="G26" s="70"/>
      <c r="H26" s="70"/>
    </row>
    <row r="27" spans="1:8">
      <c r="A27" s="70"/>
      <c r="B27" s="70"/>
      <c r="C27" s="69"/>
      <c r="D27" s="70"/>
      <c r="E27" s="70"/>
      <c r="F27" s="70"/>
      <c r="G27" s="70"/>
      <c r="H27" s="70"/>
    </row>
    <row r="28" spans="1:8">
      <c r="A28" s="70"/>
      <c r="B28" s="69"/>
      <c r="C28" s="69"/>
      <c r="D28" s="70"/>
      <c r="E28" s="70"/>
      <c r="F28" s="70"/>
      <c r="G28" s="70"/>
      <c r="H28" s="70"/>
    </row>
    <row r="29" spans="1:8">
      <c r="A29" s="70"/>
      <c r="B29" s="70"/>
      <c r="C29" s="69"/>
      <c r="D29" s="70"/>
      <c r="E29" s="70"/>
      <c r="F29" s="70"/>
      <c r="G29" s="70"/>
      <c r="H29" s="70"/>
    </row>
    <row r="30" spans="1:8">
      <c r="A30" s="70"/>
      <c r="B30" s="69"/>
      <c r="C30" s="69"/>
      <c r="D30" s="70"/>
      <c r="E30" s="70"/>
      <c r="F30" s="70"/>
      <c r="G30" s="70"/>
      <c r="H30" s="70"/>
    </row>
    <row r="31" spans="1:8">
      <c r="A31" s="70"/>
      <c r="B31" s="70"/>
      <c r="C31" s="69"/>
      <c r="D31" s="70"/>
      <c r="E31" s="70"/>
      <c r="F31" s="70"/>
      <c r="G31" s="70"/>
      <c r="H31" s="70"/>
    </row>
    <row r="32" spans="1:8">
      <c r="A32" s="70"/>
      <c r="B32" s="69"/>
      <c r="C32" s="69"/>
      <c r="D32" s="70"/>
      <c r="E32" s="70"/>
      <c r="F32" s="70"/>
      <c r="G32" s="70"/>
      <c r="H32" s="70"/>
    </row>
    <row r="33" spans="1:8">
      <c r="A33" s="70"/>
      <c r="B33" s="70"/>
      <c r="C33" s="69"/>
      <c r="D33" s="70"/>
      <c r="E33" s="70"/>
      <c r="F33" s="70"/>
      <c r="G33" s="70"/>
      <c r="H33" s="70"/>
    </row>
    <row r="34" spans="1:8">
      <c r="A34" s="70"/>
      <c r="B34" s="69"/>
      <c r="C34" s="69"/>
      <c r="D34" s="70"/>
      <c r="E34" s="70"/>
      <c r="F34" s="70"/>
      <c r="G34" s="70"/>
      <c r="H34" s="70"/>
    </row>
    <row r="35" spans="1:8">
      <c r="A35" s="70"/>
      <c r="B35" s="69"/>
      <c r="C35" s="69"/>
      <c r="D35" s="70"/>
      <c r="E35" s="70"/>
      <c r="F35" s="70"/>
      <c r="G35" s="70"/>
      <c r="H35" s="70"/>
    </row>
    <row r="36" spans="1:8">
      <c r="A36" s="70"/>
      <c r="B36" s="70"/>
      <c r="C36" s="69"/>
      <c r="D36" s="70"/>
      <c r="E36" s="70"/>
      <c r="F36" s="70"/>
      <c r="G36" s="70"/>
      <c r="H36" s="70"/>
    </row>
    <row r="37" spans="1:8">
      <c r="A37" s="70"/>
      <c r="B37" s="69"/>
      <c r="C37" s="69"/>
      <c r="D37" s="70"/>
      <c r="E37" s="70"/>
      <c r="F37" s="70"/>
      <c r="G37" s="70"/>
      <c r="H37" s="70"/>
    </row>
    <row r="38" spans="1:8">
      <c r="A38" s="70"/>
      <c r="B38" s="70"/>
      <c r="C38" s="69"/>
      <c r="D38" s="70"/>
      <c r="E38" s="70"/>
      <c r="F38" s="70"/>
      <c r="G38" s="70"/>
      <c r="H38" s="70"/>
    </row>
    <row r="39" spans="1:8">
      <c r="A39" s="70"/>
      <c r="B39" s="69"/>
      <c r="C39" s="69"/>
      <c r="D39" s="70"/>
      <c r="E39" s="70"/>
      <c r="F39" s="70"/>
      <c r="G39" s="70"/>
      <c r="H39" s="70"/>
    </row>
    <row r="40" spans="1:8">
      <c r="A40" s="70"/>
      <c r="B40" s="70"/>
      <c r="C40" s="69"/>
      <c r="D40" s="70"/>
      <c r="E40" s="70"/>
      <c r="F40" s="70"/>
      <c r="G40" s="70"/>
      <c r="H40" s="70"/>
    </row>
    <row r="41" spans="1:8">
      <c r="A41" s="70"/>
      <c r="B41" s="69"/>
      <c r="C41" s="69"/>
      <c r="D41" s="70"/>
      <c r="E41" s="70"/>
      <c r="F41" s="70"/>
      <c r="G41" s="70"/>
      <c r="H41" s="70"/>
    </row>
    <row r="42" spans="1:8">
      <c r="A42" s="70"/>
      <c r="B42" s="70"/>
      <c r="C42" s="69"/>
      <c r="D42" s="70"/>
      <c r="E42" s="70"/>
      <c r="F42" s="70"/>
      <c r="G42" s="70"/>
      <c r="H42" s="70"/>
    </row>
    <row r="43" spans="1:8">
      <c r="A43" s="70"/>
      <c r="B43" s="70"/>
      <c r="C43" s="69"/>
      <c r="D43" s="70"/>
      <c r="E43" s="70"/>
      <c r="F43" s="70"/>
      <c r="G43" s="70"/>
      <c r="H43" s="70"/>
    </row>
    <row r="44" spans="1:8">
      <c r="A44" s="70"/>
      <c r="B44" s="69"/>
      <c r="C44" s="69"/>
      <c r="D44" s="70"/>
      <c r="E44" s="70"/>
      <c r="F44" s="70"/>
      <c r="G44" s="70"/>
      <c r="H44" s="70"/>
    </row>
    <row r="45" spans="1:8">
      <c r="A45" s="70"/>
      <c r="B45" s="69"/>
      <c r="C45" s="69"/>
      <c r="D45" s="70"/>
      <c r="E45" s="70"/>
      <c r="F45" s="70"/>
      <c r="G45" s="70"/>
      <c r="H45" s="70"/>
    </row>
    <row r="46" spans="1:8">
      <c r="A46" s="70"/>
      <c r="B46" s="69"/>
      <c r="C46" s="69"/>
      <c r="D46" s="70"/>
      <c r="E46" s="70"/>
      <c r="F46" s="70"/>
      <c r="G46" s="70"/>
      <c r="H46" s="70"/>
    </row>
    <row r="47" spans="1:8">
      <c r="A47" s="70"/>
      <c r="B47" s="69"/>
      <c r="C47" s="69"/>
      <c r="D47" s="70"/>
      <c r="E47" s="70"/>
      <c r="F47" s="70"/>
      <c r="G47" s="70"/>
      <c r="H47" s="70"/>
    </row>
    <row r="48" spans="1:8">
      <c r="A48" s="70"/>
      <c r="B48" s="69"/>
      <c r="C48" s="69"/>
      <c r="D48" s="70"/>
      <c r="E48" s="70"/>
      <c r="F48" s="70"/>
      <c r="G48" s="70"/>
      <c r="H48" s="70"/>
    </row>
    <row r="49" spans="1:8">
      <c r="A49" s="70"/>
      <c r="B49" s="69"/>
      <c r="C49" s="69"/>
      <c r="D49" s="70"/>
      <c r="E49" s="70"/>
      <c r="F49" s="70"/>
      <c r="G49" s="70"/>
      <c r="H49" s="70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/>
  </sheetViews>
  <sheetFormatPr defaultRowHeight="14.25"/>
  <cols>
    <col min="1" max="10" width="8.625" customWidth="1"/>
  </cols>
  <sheetData>
    <row r="1" spans="1:8" ht="16.5">
      <c r="A1" s="71"/>
      <c r="B1" s="71"/>
      <c r="C1" s="71"/>
      <c r="D1" s="71"/>
      <c r="E1" s="71"/>
      <c r="F1" s="71"/>
      <c r="G1" s="71"/>
      <c r="H1" s="71"/>
    </row>
    <row r="3" spans="1:8">
      <c r="A3" s="73"/>
      <c r="B3" s="73"/>
      <c r="C3" s="72"/>
      <c r="D3" s="73"/>
      <c r="E3" s="73"/>
      <c r="F3" s="73"/>
      <c r="G3" s="73"/>
      <c r="H3" s="73"/>
    </row>
    <row r="4" spans="1:8">
      <c r="A4" s="73"/>
      <c r="B4" s="73"/>
      <c r="C4" s="72"/>
      <c r="D4" s="73"/>
      <c r="E4" s="73"/>
      <c r="F4" s="73"/>
      <c r="G4" s="73"/>
      <c r="H4" s="73"/>
    </row>
    <row r="5" spans="1:8">
      <c r="A5" s="73"/>
      <c r="B5" s="72"/>
      <c r="C5" s="72"/>
      <c r="D5" s="73"/>
      <c r="E5" s="73"/>
      <c r="F5" s="73"/>
      <c r="G5" s="73"/>
      <c r="H5" s="73"/>
    </row>
    <row r="6" spans="1:8">
      <c r="A6" s="73"/>
      <c r="B6" s="73"/>
      <c r="C6" s="72"/>
      <c r="D6" s="73"/>
      <c r="E6" s="73"/>
      <c r="F6" s="73"/>
      <c r="G6" s="73"/>
      <c r="H6" s="73"/>
    </row>
    <row r="7" spans="1:8">
      <c r="A7" s="73"/>
      <c r="B7" s="73"/>
      <c r="C7" s="72"/>
      <c r="D7" s="73"/>
      <c r="E7" s="73"/>
      <c r="F7" s="73"/>
      <c r="G7" s="73"/>
      <c r="H7" s="73"/>
    </row>
    <row r="8" spans="1:8">
      <c r="A8" s="73"/>
      <c r="B8" s="73"/>
      <c r="C8" s="72"/>
      <c r="D8" s="73"/>
      <c r="E8" s="73"/>
      <c r="F8" s="73"/>
      <c r="G8" s="73"/>
      <c r="H8" s="73"/>
    </row>
    <row r="9" spans="1:8">
      <c r="A9" s="73"/>
      <c r="B9" s="72"/>
      <c r="C9" s="72"/>
      <c r="D9" s="73"/>
      <c r="E9" s="73"/>
      <c r="F9" s="73"/>
      <c r="G9" s="73"/>
      <c r="H9" s="73"/>
    </row>
    <row r="10" spans="1:8">
      <c r="A10" s="73"/>
      <c r="B10" s="72"/>
      <c r="C10" s="72"/>
      <c r="D10" s="73"/>
      <c r="E10" s="73"/>
      <c r="F10" s="73"/>
      <c r="G10" s="73"/>
      <c r="H10" s="73"/>
    </row>
    <row r="11" spans="1:8">
      <c r="A11" s="73"/>
      <c r="B11" s="73"/>
      <c r="C11" s="72"/>
      <c r="D11" s="73"/>
      <c r="E11" s="73"/>
      <c r="F11" s="73"/>
      <c r="G11" s="73"/>
      <c r="H11" s="73"/>
    </row>
    <row r="12" spans="1:8">
      <c r="A12" s="73"/>
      <c r="B12" s="73"/>
      <c r="C12" s="72"/>
      <c r="D12" s="73"/>
      <c r="E12" s="73"/>
      <c r="F12" s="73"/>
      <c r="G12" s="73"/>
      <c r="H12" s="73"/>
    </row>
    <row r="13" spans="1:8">
      <c r="A13" s="73"/>
      <c r="B13" s="73"/>
      <c r="C13" s="72"/>
      <c r="D13" s="73"/>
      <c r="E13" s="73"/>
      <c r="F13" s="73"/>
      <c r="G13" s="73"/>
      <c r="H13" s="73"/>
    </row>
    <row r="14" spans="1:8">
      <c r="A14" s="73"/>
      <c r="B14" s="72"/>
      <c r="C14" s="72"/>
      <c r="D14" s="73"/>
      <c r="E14" s="73"/>
      <c r="F14" s="73"/>
      <c r="G14" s="73"/>
      <c r="H14" s="73"/>
    </row>
    <row r="15" spans="1:8">
      <c r="A15" s="73"/>
      <c r="B15" s="72"/>
      <c r="C15" s="72"/>
      <c r="D15" s="73"/>
      <c r="E15" s="73"/>
      <c r="F15" s="73"/>
      <c r="G15" s="73"/>
      <c r="H15" s="73"/>
    </row>
    <row r="16" spans="1:8">
      <c r="A16" s="73"/>
      <c r="B16" s="72"/>
      <c r="C16" s="72"/>
      <c r="D16" s="73"/>
      <c r="E16" s="73"/>
      <c r="F16" s="73"/>
      <c r="G16" s="73"/>
      <c r="H16" s="73"/>
    </row>
    <row r="17" spans="1:8">
      <c r="A17" s="73"/>
      <c r="B17" s="72"/>
      <c r="C17" s="72"/>
      <c r="D17" s="73"/>
      <c r="E17" s="73"/>
      <c r="F17" s="73"/>
      <c r="G17" s="73"/>
      <c r="H17" s="73"/>
    </row>
    <row r="18" spans="1:8">
      <c r="A18" s="73"/>
      <c r="B18" s="72"/>
      <c r="C18" s="72"/>
      <c r="D18" s="73"/>
      <c r="E18" s="73"/>
      <c r="F18" s="73"/>
      <c r="G18" s="73"/>
      <c r="H18" s="73"/>
    </row>
    <row r="19" spans="1:8">
      <c r="A19" s="73"/>
      <c r="B19" s="72"/>
      <c r="C19" s="72"/>
      <c r="D19" s="73"/>
      <c r="E19" s="73"/>
      <c r="F19" s="73"/>
      <c r="G19" s="73"/>
      <c r="H19" s="73"/>
    </row>
    <row r="20" spans="1:8">
      <c r="A20" s="73"/>
      <c r="B20" s="73"/>
      <c r="C20" s="72"/>
      <c r="D20" s="73"/>
      <c r="E20" s="73"/>
      <c r="F20" s="73"/>
      <c r="G20" s="73"/>
      <c r="H20" s="73"/>
    </row>
    <row r="21" spans="1:8">
      <c r="A21" s="73"/>
      <c r="B21" s="72"/>
      <c r="C21" s="72"/>
      <c r="D21" s="73"/>
      <c r="E21" s="73"/>
      <c r="F21" s="73"/>
      <c r="G21" s="73"/>
      <c r="H21" s="73"/>
    </row>
    <row r="22" spans="1:8">
      <c r="A22" s="73"/>
      <c r="B22" s="73"/>
      <c r="C22" s="72"/>
      <c r="D22" s="73"/>
      <c r="E22" s="73"/>
      <c r="F22" s="73"/>
      <c r="G22" s="73"/>
      <c r="H22" s="73"/>
    </row>
    <row r="23" spans="1:8">
      <c r="A23" s="73"/>
      <c r="B23" s="72"/>
      <c r="C23" s="72"/>
      <c r="D23" s="73"/>
      <c r="E23" s="73"/>
      <c r="F23" s="73"/>
      <c r="G23" s="73"/>
      <c r="H23" s="73"/>
    </row>
    <row r="24" spans="1:8">
      <c r="A24" s="73"/>
      <c r="B24" s="73"/>
      <c r="C24" s="72"/>
      <c r="D24" s="73"/>
      <c r="E24" s="73"/>
      <c r="F24" s="73"/>
      <c r="G24" s="73"/>
      <c r="H24" s="73"/>
    </row>
    <row r="25" spans="1:8">
      <c r="A25" s="73"/>
      <c r="B25" s="72"/>
      <c r="C25" s="72"/>
      <c r="D25" s="73"/>
      <c r="E25" s="73"/>
      <c r="F25" s="73"/>
      <c r="G25" s="73"/>
      <c r="H25" s="73"/>
    </row>
    <row r="26" spans="1:8">
      <c r="A26" s="73"/>
      <c r="B26" s="73"/>
      <c r="C26" s="72"/>
      <c r="D26" s="73"/>
      <c r="E26" s="73"/>
      <c r="F26" s="73"/>
      <c r="G26" s="73"/>
      <c r="H26" s="73"/>
    </row>
    <row r="27" spans="1:8">
      <c r="A27" s="73"/>
      <c r="B27" s="72"/>
      <c r="C27" s="72"/>
      <c r="D27" s="73"/>
      <c r="E27" s="73"/>
      <c r="F27" s="73"/>
      <c r="G27" s="73"/>
      <c r="H27" s="73"/>
    </row>
    <row r="28" spans="1:8">
      <c r="A28" s="73"/>
      <c r="B28" s="73"/>
      <c r="C28" s="72"/>
      <c r="D28" s="73"/>
      <c r="E28" s="73"/>
      <c r="F28" s="73"/>
      <c r="G28" s="73"/>
      <c r="H28" s="73"/>
    </row>
    <row r="29" spans="1:8">
      <c r="A29" s="73"/>
      <c r="B29" s="72"/>
      <c r="C29" s="72"/>
      <c r="D29" s="73"/>
      <c r="E29" s="73"/>
      <c r="F29" s="73"/>
      <c r="G29" s="73"/>
      <c r="H29" s="73"/>
    </row>
    <row r="30" spans="1:8">
      <c r="A30" s="73"/>
      <c r="B30" s="72"/>
      <c r="C30" s="72"/>
      <c r="D30" s="73"/>
      <c r="E30" s="73"/>
      <c r="F30" s="73"/>
      <c r="G30" s="73"/>
      <c r="H30" s="73"/>
    </row>
    <row r="31" spans="1:8">
      <c r="A31" s="73"/>
      <c r="B31" s="73"/>
      <c r="C31" s="72"/>
      <c r="D31" s="73"/>
      <c r="E31" s="73"/>
      <c r="F31" s="73"/>
      <c r="G31" s="73"/>
      <c r="H31" s="73"/>
    </row>
    <row r="32" spans="1:8">
      <c r="A32" s="73"/>
      <c r="B32" s="72"/>
      <c r="C32" s="72"/>
      <c r="D32" s="73"/>
      <c r="E32" s="73"/>
      <c r="F32" s="73"/>
      <c r="G32" s="73"/>
      <c r="H32" s="73"/>
    </row>
    <row r="33" spans="1:8">
      <c r="A33" s="73"/>
      <c r="B33" s="73"/>
      <c r="C33" s="72"/>
      <c r="D33" s="73"/>
      <c r="E33" s="73"/>
      <c r="F33" s="73"/>
      <c r="G33" s="73"/>
      <c r="H33" s="73"/>
    </row>
    <row r="34" spans="1:8">
      <c r="A34" s="73"/>
      <c r="B34" s="72"/>
      <c r="C34" s="72"/>
      <c r="D34" s="73"/>
      <c r="E34" s="73"/>
      <c r="F34" s="73"/>
      <c r="G34" s="73"/>
      <c r="H34" s="73"/>
    </row>
    <row r="35" spans="1:8">
      <c r="A35" s="73"/>
      <c r="B35" s="73"/>
      <c r="C35" s="72"/>
      <c r="D35" s="73"/>
      <c r="E35" s="73"/>
      <c r="F35" s="73"/>
      <c r="G35" s="73"/>
      <c r="H35" s="73"/>
    </row>
    <row r="36" spans="1:8">
      <c r="A36" s="73"/>
      <c r="B36" s="72"/>
      <c r="C36" s="72"/>
      <c r="D36" s="73"/>
      <c r="E36" s="73"/>
      <c r="F36" s="73"/>
      <c r="G36" s="73"/>
      <c r="H36" s="73"/>
    </row>
    <row r="37" spans="1:8">
      <c r="A37" s="73"/>
      <c r="B37" s="73"/>
      <c r="C37" s="72"/>
      <c r="D37" s="73"/>
      <c r="E37" s="73"/>
      <c r="F37" s="73"/>
      <c r="G37" s="73"/>
      <c r="H37" s="73"/>
    </row>
    <row r="38" spans="1:8">
      <c r="A38" s="73"/>
      <c r="B38" s="73"/>
      <c r="C38" s="72"/>
      <c r="D38" s="73"/>
      <c r="E38" s="73"/>
      <c r="F38" s="73"/>
      <c r="G38" s="73"/>
      <c r="H38" s="73"/>
    </row>
    <row r="39" spans="1:8">
      <c r="A39" s="73"/>
      <c r="B39" s="72"/>
      <c r="C39" s="72"/>
      <c r="D39" s="73"/>
      <c r="E39" s="73"/>
      <c r="F39" s="73"/>
      <c r="G39" s="73"/>
      <c r="H39" s="73"/>
    </row>
    <row r="40" spans="1:8">
      <c r="A40" s="73"/>
      <c r="B40" s="72"/>
      <c r="C40" s="72"/>
      <c r="D40" s="73"/>
      <c r="E40" s="73"/>
      <c r="F40" s="73"/>
      <c r="G40" s="73"/>
      <c r="H40" s="73"/>
    </row>
    <row r="41" spans="1:8">
      <c r="A41" s="73"/>
      <c r="B41" s="72"/>
      <c r="C41" s="72"/>
      <c r="D41" s="73"/>
      <c r="E41" s="73"/>
      <c r="F41" s="73"/>
      <c r="G41" s="73"/>
      <c r="H41" s="73"/>
    </row>
    <row r="42" spans="1:8">
      <c r="A42" s="73"/>
      <c r="B42" s="72"/>
      <c r="C42" s="72"/>
      <c r="D42" s="73"/>
      <c r="E42" s="73"/>
      <c r="F42" s="73"/>
      <c r="G42" s="73"/>
      <c r="H42" s="73"/>
    </row>
    <row r="43" spans="1:8">
      <c r="A43" s="73"/>
      <c r="B43" s="72"/>
      <c r="C43" s="72"/>
      <c r="D43" s="73"/>
      <c r="E43" s="73"/>
      <c r="F43" s="73"/>
      <c r="G43" s="73"/>
      <c r="H43" s="73"/>
    </row>
    <row r="44" spans="1:8">
      <c r="A44" s="73"/>
      <c r="B44" s="72"/>
      <c r="C44" s="72"/>
      <c r="D44" s="73"/>
      <c r="E44" s="73"/>
      <c r="F44" s="73"/>
      <c r="G44" s="73"/>
      <c r="H44" s="73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1"/>
  <sheetViews>
    <sheetView workbookViewId="0"/>
  </sheetViews>
  <sheetFormatPr defaultRowHeight="14.25"/>
  <cols>
    <col min="1" max="7" width="8.625" style="57" customWidth="1"/>
    <col min="8" max="10" width="9" style="57"/>
    <col min="11" max="11" width="15.375" style="57" bestFit="1" customWidth="1"/>
    <col min="12" max="12" width="39.25" style="57" bestFit="1" customWidth="1"/>
    <col min="13" max="13" width="16.125" style="57" bestFit="1" customWidth="1"/>
    <col min="14" max="14" width="24" style="57" bestFit="1" customWidth="1"/>
    <col min="15" max="16" width="9.25" style="57" bestFit="1" customWidth="1"/>
    <col min="17" max="19" width="9" style="57"/>
    <col min="20" max="20" width="15.375" style="57" bestFit="1" customWidth="1"/>
    <col min="21" max="21" width="39.25" style="57" bestFit="1" customWidth="1"/>
    <col min="22" max="22" width="16.125" style="57" bestFit="1" customWidth="1"/>
    <col min="23" max="23" width="24" style="57" bestFit="1" customWidth="1"/>
    <col min="24" max="25" width="9.25" style="57" bestFit="1" customWidth="1"/>
    <col min="26" max="16384" width="9" style="57"/>
  </cols>
  <sheetData>
    <row r="1" spans="11:25" ht="15">
      <c r="K1" s="58"/>
      <c r="L1" s="58"/>
      <c r="M1" s="58"/>
      <c r="N1" s="58"/>
      <c r="O1" s="58"/>
      <c r="P1" s="58"/>
      <c r="T1" s="58"/>
      <c r="U1" s="58"/>
      <c r="V1" s="58"/>
      <c r="W1" s="58"/>
      <c r="X1" s="58"/>
      <c r="Y1" s="58"/>
    </row>
    <row r="2" spans="11:25" ht="15">
      <c r="K2" s="58"/>
      <c r="L2" s="58"/>
      <c r="M2" s="58"/>
      <c r="N2" s="58"/>
      <c r="O2" s="58"/>
      <c r="P2" s="58"/>
      <c r="T2" s="58"/>
      <c r="U2" s="58"/>
      <c r="V2" s="58"/>
      <c r="W2" s="58"/>
      <c r="X2" s="58"/>
      <c r="Y2" s="58"/>
    </row>
    <row r="3" spans="11:25" ht="15">
      <c r="K3" s="58"/>
      <c r="L3" s="58"/>
      <c r="M3" s="58"/>
      <c r="N3" s="58"/>
      <c r="O3" s="58"/>
      <c r="P3" s="58"/>
      <c r="T3" s="58"/>
      <c r="U3" s="58"/>
      <c r="V3" s="58"/>
      <c r="W3" s="58"/>
      <c r="X3" s="58"/>
      <c r="Y3" s="58"/>
    </row>
    <row r="4" spans="11:25" ht="15">
      <c r="K4" s="58"/>
      <c r="L4" s="58"/>
      <c r="M4" s="58"/>
      <c r="N4" s="58"/>
      <c r="O4" s="58"/>
      <c r="P4" s="58"/>
      <c r="T4" s="58"/>
      <c r="U4" s="58"/>
      <c r="V4" s="58"/>
      <c r="W4" s="58"/>
      <c r="X4" s="58"/>
      <c r="Y4" s="58"/>
    </row>
    <row r="5" spans="11:25" ht="15">
      <c r="K5" s="58"/>
      <c r="L5" s="58"/>
      <c r="M5" s="58"/>
      <c r="N5" s="58"/>
      <c r="O5" s="58"/>
      <c r="P5" s="58"/>
      <c r="T5" s="58"/>
      <c r="U5" s="58"/>
      <c r="V5" s="58"/>
      <c r="W5" s="58"/>
      <c r="X5" s="58"/>
      <c r="Y5" s="58"/>
    </row>
    <row r="6" spans="11:25" ht="15">
      <c r="K6" s="58"/>
      <c r="L6" s="58"/>
      <c r="M6" s="58"/>
      <c r="N6" s="58"/>
      <c r="O6" s="58"/>
      <c r="P6" s="58"/>
      <c r="T6" s="58"/>
      <c r="U6" s="58"/>
      <c r="V6" s="58"/>
      <c r="W6" s="58"/>
      <c r="X6" s="58"/>
      <c r="Y6" s="58"/>
    </row>
    <row r="7" spans="11:25" ht="15">
      <c r="K7" s="58"/>
      <c r="L7" s="58"/>
      <c r="M7" s="58"/>
      <c r="N7" s="58"/>
      <c r="O7" s="58"/>
      <c r="P7" s="58"/>
      <c r="T7" s="58"/>
      <c r="U7" s="58"/>
      <c r="V7" s="58"/>
      <c r="W7" s="58"/>
      <c r="X7" s="58"/>
      <c r="Y7" s="58"/>
    </row>
    <row r="8" spans="11:25" ht="15">
      <c r="K8" s="58"/>
      <c r="L8" s="58"/>
      <c r="M8" s="58"/>
      <c r="N8" s="58"/>
      <c r="O8" s="58"/>
      <c r="P8" s="58"/>
      <c r="T8" s="58"/>
      <c r="U8" s="58"/>
      <c r="V8" s="58"/>
      <c r="W8" s="58"/>
      <c r="X8" s="58"/>
      <c r="Y8" s="58"/>
    </row>
    <row r="9" spans="11:25" ht="15">
      <c r="K9" s="58"/>
      <c r="L9" s="58"/>
      <c r="M9" s="58"/>
      <c r="N9" s="58"/>
      <c r="O9" s="58"/>
      <c r="P9" s="58"/>
      <c r="T9" s="58"/>
      <c r="U9" s="58"/>
      <c r="V9" s="58"/>
      <c r="W9" s="58"/>
      <c r="X9" s="58"/>
      <c r="Y9" s="58"/>
    </row>
    <row r="10" spans="11:25" ht="15">
      <c r="K10" s="58"/>
      <c r="L10" s="58"/>
      <c r="M10" s="58"/>
      <c r="N10" s="58"/>
      <c r="O10" s="58"/>
      <c r="P10" s="58"/>
      <c r="T10" s="58"/>
      <c r="U10" s="58"/>
      <c r="V10" s="58"/>
      <c r="W10" s="58"/>
      <c r="X10" s="58"/>
      <c r="Y10" s="58"/>
    </row>
    <row r="11" spans="11:25" ht="15">
      <c r="K11" s="58"/>
      <c r="L11" s="58"/>
      <c r="M11" s="58"/>
      <c r="N11" s="58"/>
      <c r="O11" s="58"/>
      <c r="P11" s="58"/>
      <c r="T11" s="58"/>
      <c r="U11" s="58"/>
      <c r="V11" s="58"/>
      <c r="W11" s="58"/>
      <c r="X11" s="58"/>
      <c r="Y11" s="58"/>
    </row>
    <row r="12" spans="11:25" ht="15">
      <c r="K12" s="58"/>
      <c r="L12" s="58"/>
      <c r="M12" s="58"/>
      <c r="N12" s="58"/>
      <c r="O12" s="58"/>
      <c r="P12" s="58"/>
      <c r="T12" s="58"/>
      <c r="U12" s="58"/>
      <c r="V12" s="58"/>
      <c r="W12" s="58"/>
      <c r="X12" s="58"/>
      <c r="Y12" s="58"/>
    </row>
    <row r="13" spans="11:25" ht="15">
      <c r="K13" s="58"/>
      <c r="L13" s="58"/>
      <c r="M13" s="58"/>
      <c r="N13" s="58"/>
      <c r="O13" s="58"/>
      <c r="P13" s="58"/>
      <c r="T13" s="58"/>
      <c r="U13" s="58"/>
      <c r="V13" s="58"/>
      <c r="W13" s="58"/>
      <c r="X13" s="58"/>
      <c r="Y13" s="58"/>
    </row>
    <row r="14" spans="11:25" ht="15">
      <c r="K14" s="58"/>
      <c r="L14" s="58"/>
      <c r="M14" s="58"/>
      <c r="N14" s="58"/>
      <c r="O14" s="58"/>
      <c r="P14" s="58"/>
      <c r="T14" s="58"/>
      <c r="U14" s="58"/>
      <c r="V14" s="58"/>
      <c r="W14" s="58"/>
      <c r="X14" s="58"/>
      <c r="Y14" s="58"/>
    </row>
    <row r="15" spans="11:25" ht="15">
      <c r="K15" s="58"/>
      <c r="L15" s="58"/>
      <c r="M15" s="58"/>
      <c r="N15" s="58"/>
      <c r="O15" s="58"/>
      <c r="P15" s="58"/>
      <c r="T15" s="58"/>
      <c r="U15" s="58"/>
      <c r="V15" s="58"/>
      <c r="W15" s="58"/>
      <c r="X15" s="58"/>
      <c r="Y15" s="58"/>
    </row>
    <row r="16" spans="11:25" ht="15">
      <c r="K16" s="58"/>
      <c r="L16" s="58"/>
      <c r="M16" s="58"/>
      <c r="N16" s="58"/>
      <c r="O16" s="58"/>
      <c r="P16" s="58"/>
      <c r="T16" s="58"/>
      <c r="U16" s="58"/>
      <c r="V16" s="58"/>
      <c r="W16" s="58"/>
      <c r="X16" s="58"/>
      <c r="Y16" s="58"/>
    </row>
    <row r="17" spans="11:25" ht="15">
      <c r="K17" s="58"/>
      <c r="L17" s="58"/>
      <c r="M17" s="58"/>
      <c r="N17" s="58"/>
      <c r="O17" s="58"/>
      <c r="P17" s="58"/>
      <c r="T17" s="58"/>
      <c r="U17" s="58"/>
      <c r="V17" s="58"/>
      <c r="W17" s="58"/>
      <c r="X17" s="58"/>
      <c r="Y17" s="58"/>
    </row>
    <row r="18" spans="11:25" ht="15">
      <c r="K18" s="58"/>
      <c r="L18" s="58"/>
      <c r="M18" s="58"/>
      <c r="N18" s="58"/>
      <c r="O18" s="58"/>
      <c r="P18" s="58"/>
      <c r="T18" s="58"/>
      <c r="U18" s="58"/>
      <c r="V18" s="58"/>
      <c r="W18" s="58"/>
      <c r="X18" s="58"/>
      <c r="Y18" s="58"/>
    </row>
    <row r="19" spans="11:25" ht="15">
      <c r="K19" s="58"/>
      <c r="L19" s="58"/>
      <c r="M19" s="58"/>
      <c r="N19" s="58"/>
      <c r="O19" s="58"/>
      <c r="P19" s="58"/>
      <c r="T19" s="58"/>
      <c r="U19" s="58"/>
      <c r="V19" s="58"/>
      <c r="W19" s="58"/>
      <c r="X19" s="58"/>
      <c r="Y19" s="58"/>
    </row>
    <row r="20" spans="11:25" ht="15">
      <c r="K20" s="58"/>
      <c r="L20" s="58"/>
      <c r="M20" s="58"/>
      <c r="N20" s="58"/>
      <c r="O20" s="58"/>
      <c r="P20" s="58"/>
      <c r="T20" s="58"/>
      <c r="U20" s="58"/>
      <c r="V20" s="58"/>
      <c r="W20" s="58"/>
      <c r="X20" s="58"/>
      <c r="Y20" s="58"/>
    </row>
    <row r="21" spans="11:25" ht="15">
      <c r="K21" s="58"/>
      <c r="L21" s="58"/>
      <c r="M21" s="58"/>
      <c r="N21" s="58"/>
      <c r="O21" s="58"/>
      <c r="P21" s="58"/>
      <c r="T21" s="58"/>
      <c r="U21" s="58"/>
      <c r="V21" s="58"/>
      <c r="W21" s="58"/>
      <c r="X21" s="58"/>
      <c r="Y21" s="58"/>
    </row>
    <row r="22" spans="11:25" ht="15">
      <c r="K22" s="58"/>
      <c r="L22" s="58"/>
      <c r="M22" s="58"/>
      <c r="N22" s="58"/>
      <c r="O22" s="58"/>
      <c r="P22" s="58"/>
      <c r="T22" s="58"/>
      <c r="U22" s="58"/>
      <c r="V22" s="58"/>
      <c r="W22" s="58"/>
      <c r="X22" s="58"/>
      <c r="Y22" s="58"/>
    </row>
    <row r="23" spans="11:25" ht="15">
      <c r="K23" s="58"/>
      <c r="L23" s="58"/>
      <c r="M23" s="58"/>
      <c r="N23" s="58"/>
      <c r="O23" s="58"/>
      <c r="P23" s="58"/>
      <c r="T23" s="58"/>
      <c r="U23" s="58"/>
      <c r="V23" s="58"/>
      <c r="W23" s="58"/>
      <c r="X23" s="58"/>
      <c r="Y23" s="58"/>
    </row>
    <row r="24" spans="11:25" ht="15">
      <c r="K24" s="58"/>
      <c r="L24" s="58"/>
      <c r="M24" s="58"/>
      <c r="N24" s="58"/>
      <c r="O24" s="58"/>
      <c r="P24" s="58"/>
      <c r="T24" s="58"/>
      <c r="U24" s="58"/>
      <c r="V24" s="58"/>
      <c r="W24" s="58"/>
      <c r="X24" s="58"/>
      <c r="Y24" s="58"/>
    </row>
    <row r="25" spans="11:25" ht="15">
      <c r="K25" s="58"/>
      <c r="L25" s="58"/>
      <c r="M25" s="58"/>
      <c r="N25" s="58"/>
      <c r="O25" s="58"/>
      <c r="P25" s="58"/>
      <c r="T25" s="58"/>
      <c r="U25" s="58"/>
      <c r="V25" s="58"/>
      <c r="W25" s="58"/>
      <c r="X25" s="58"/>
      <c r="Y25" s="58"/>
    </row>
    <row r="26" spans="11:25" ht="15">
      <c r="K26" s="58"/>
      <c r="L26" s="58"/>
      <c r="M26" s="58"/>
      <c r="N26" s="58"/>
      <c r="O26" s="58"/>
      <c r="P26" s="58"/>
      <c r="T26" s="58"/>
      <c r="U26" s="58"/>
      <c r="V26" s="58"/>
      <c r="W26" s="58"/>
      <c r="X26" s="58"/>
      <c r="Y26" s="58"/>
    </row>
    <row r="27" spans="11:25" ht="15">
      <c r="K27" s="58"/>
      <c r="L27" s="58"/>
      <c r="M27" s="58"/>
      <c r="N27" s="58"/>
      <c r="O27" s="58"/>
      <c r="P27" s="58"/>
      <c r="T27" s="58"/>
      <c r="U27" s="58"/>
      <c r="V27" s="58"/>
      <c r="W27" s="58"/>
      <c r="X27" s="58"/>
      <c r="Y27" s="58"/>
    </row>
    <row r="28" spans="11:25" ht="15">
      <c r="K28" s="58"/>
      <c r="L28" s="58"/>
      <c r="M28" s="58"/>
      <c r="N28" s="58"/>
      <c r="O28" s="58"/>
      <c r="P28" s="58"/>
      <c r="T28" s="58"/>
      <c r="U28" s="58"/>
      <c r="V28" s="58"/>
      <c r="W28" s="58"/>
      <c r="X28" s="58"/>
      <c r="Y28" s="58"/>
    </row>
    <row r="29" spans="11:25" ht="15">
      <c r="K29" s="58"/>
      <c r="L29" s="58"/>
      <c r="M29" s="58"/>
      <c r="N29" s="58"/>
      <c r="O29" s="58"/>
      <c r="P29" s="58"/>
      <c r="T29" s="58"/>
      <c r="U29" s="58"/>
      <c r="V29" s="58"/>
      <c r="W29" s="58"/>
      <c r="X29" s="58"/>
      <c r="Y29" s="58"/>
    </row>
    <row r="30" spans="11:25" ht="15">
      <c r="K30" s="58"/>
      <c r="L30" s="58"/>
      <c r="M30" s="58"/>
      <c r="N30" s="58"/>
      <c r="O30" s="58"/>
      <c r="P30" s="58"/>
      <c r="T30" s="58"/>
      <c r="U30" s="58"/>
      <c r="V30" s="58"/>
      <c r="W30" s="58"/>
      <c r="X30" s="58"/>
      <c r="Y30" s="58"/>
    </row>
    <row r="31" spans="11:25" ht="15">
      <c r="K31" s="58"/>
      <c r="L31" s="58"/>
      <c r="M31" s="58"/>
      <c r="N31" s="58"/>
      <c r="O31" s="58"/>
      <c r="P31" s="58"/>
      <c r="T31" s="58"/>
      <c r="U31" s="58"/>
      <c r="V31" s="58"/>
      <c r="W31" s="58"/>
      <c r="X31" s="58"/>
      <c r="Y31" s="58"/>
    </row>
    <row r="32" spans="11:25" ht="15">
      <c r="K32" s="58"/>
      <c r="L32" s="58"/>
      <c r="M32" s="58"/>
      <c r="N32" s="58"/>
      <c r="O32" s="58"/>
      <c r="P32" s="58"/>
      <c r="T32" s="58"/>
      <c r="U32" s="58"/>
      <c r="V32" s="58"/>
      <c r="W32" s="58"/>
      <c r="X32" s="58"/>
      <c r="Y32" s="58"/>
    </row>
    <row r="33" spans="11:25" ht="15">
      <c r="K33" s="58"/>
      <c r="L33" s="58"/>
      <c r="M33" s="58"/>
      <c r="N33" s="58"/>
      <c r="O33" s="58"/>
      <c r="P33" s="58"/>
      <c r="T33" s="58"/>
      <c r="U33" s="58"/>
      <c r="V33" s="58"/>
      <c r="W33" s="58"/>
      <c r="X33" s="58"/>
      <c r="Y33" s="58"/>
    </row>
    <row r="34" spans="11:25" ht="15">
      <c r="K34" s="58"/>
      <c r="L34" s="58"/>
      <c r="M34" s="58"/>
      <c r="N34" s="58"/>
      <c r="O34" s="58"/>
      <c r="P34" s="58"/>
      <c r="T34" s="58"/>
      <c r="U34" s="58"/>
      <c r="V34" s="58"/>
      <c r="W34" s="58"/>
      <c r="X34" s="58"/>
      <c r="Y34" s="58"/>
    </row>
    <row r="35" spans="11:25" ht="15">
      <c r="K35" s="58"/>
      <c r="L35" s="58"/>
      <c r="M35" s="58"/>
      <c r="N35" s="58"/>
      <c r="O35" s="58"/>
      <c r="P35" s="58"/>
      <c r="T35" s="58"/>
      <c r="U35" s="58"/>
      <c r="V35" s="58"/>
      <c r="W35" s="58"/>
      <c r="X35" s="58"/>
      <c r="Y35" s="58"/>
    </row>
    <row r="36" spans="11:25" ht="15">
      <c r="K36" s="58"/>
      <c r="L36" s="58"/>
      <c r="M36" s="58"/>
      <c r="N36" s="58"/>
      <c r="O36" s="58"/>
      <c r="P36" s="58"/>
      <c r="T36" s="58"/>
      <c r="U36" s="58"/>
      <c r="V36" s="58"/>
      <c r="W36" s="58"/>
      <c r="X36" s="58"/>
      <c r="Y36" s="58"/>
    </row>
    <row r="37" spans="11:25" ht="15">
      <c r="K37" s="58"/>
      <c r="L37" s="58"/>
      <c r="M37" s="58"/>
      <c r="N37" s="58"/>
      <c r="O37" s="58"/>
      <c r="P37" s="58"/>
      <c r="T37" s="58"/>
      <c r="U37" s="58"/>
      <c r="V37" s="58"/>
      <c r="W37" s="58"/>
      <c r="X37" s="58"/>
      <c r="Y37" s="58"/>
    </row>
    <row r="38" spans="11:25" ht="15">
      <c r="K38" s="58"/>
      <c r="L38" s="58"/>
      <c r="M38" s="58"/>
      <c r="N38" s="58"/>
      <c r="O38" s="58"/>
      <c r="P38" s="58"/>
      <c r="T38" s="58"/>
      <c r="U38" s="58"/>
      <c r="V38" s="58"/>
      <c r="W38" s="58"/>
      <c r="X38" s="58"/>
      <c r="Y38" s="58"/>
    </row>
    <row r="39" spans="11:25" ht="15">
      <c r="K39" s="58"/>
      <c r="L39" s="58"/>
      <c r="M39" s="58"/>
      <c r="N39" s="58"/>
      <c r="O39" s="58"/>
      <c r="P39" s="58"/>
      <c r="T39" s="58"/>
      <c r="U39" s="58"/>
      <c r="V39" s="58"/>
      <c r="W39" s="58"/>
      <c r="X39" s="58"/>
      <c r="Y39" s="58"/>
    </row>
    <row r="40" spans="11:25" ht="15">
      <c r="K40" s="58"/>
      <c r="L40" s="58"/>
      <c r="M40" s="58"/>
      <c r="N40" s="58"/>
      <c r="O40" s="58"/>
      <c r="P40" s="58"/>
      <c r="T40" s="58"/>
      <c r="U40" s="58"/>
      <c r="V40" s="58"/>
      <c r="W40" s="58"/>
      <c r="X40" s="58"/>
      <c r="Y40" s="58"/>
    </row>
    <row r="41" spans="11:25" ht="15">
      <c r="K41" s="58"/>
      <c r="L41" s="58"/>
      <c r="M41" s="58"/>
      <c r="N41" s="58"/>
      <c r="O41" s="58"/>
      <c r="P41" s="58"/>
      <c r="T41" s="58"/>
      <c r="U41" s="58"/>
      <c r="V41" s="58"/>
      <c r="W41" s="58"/>
      <c r="X41" s="58"/>
      <c r="Y41" s="58"/>
    </row>
    <row r="42" spans="11:25" ht="15">
      <c r="K42" s="58"/>
      <c r="L42" s="58"/>
      <c r="M42" s="58"/>
      <c r="N42" s="58"/>
      <c r="O42" s="58"/>
      <c r="P42" s="58"/>
      <c r="T42" s="58"/>
      <c r="U42" s="58"/>
      <c r="V42" s="58"/>
      <c r="W42" s="58"/>
      <c r="X42" s="58"/>
      <c r="Y42" s="58"/>
    </row>
    <row r="43" spans="11:25" ht="15">
      <c r="K43" s="58"/>
      <c r="L43" s="58"/>
      <c r="M43" s="58"/>
      <c r="N43" s="58"/>
      <c r="O43" s="58"/>
      <c r="P43" s="58"/>
      <c r="T43" s="58"/>
      <c r="U43" s="58"/>
      <c r="V43" s="58"/>
      <c r="W43" s="58"/>
      <c r="X43" s="58"/>
      <c r="Y43" s="58"/>
    </row>
    <row r="44" spans="11:25" ht="15">
      <c r="K44" s="58"/>
      <c r="L44" s="58"/>
      <c r="M44" s="58"/>
      <c r="N44" s="58"/>
      <c r="O44" s="58"/>
      <c r="P44" s="58"/>
      <c r="T44" s="58"/>
      <c r="U44" s="58"/>
      <c r="V44" s="58"/>
      <c r="W44" s="58"/>
      <c r="X44" s="58"/>
      <c r="Y44" s="58"/>
    </row>
    <row r="45" spans="11:25" ht="15">
      <c r="K45" s="58"/>
      <c r="L45" s="58"/>
      <c r="M45" s="58"/>
      <c r="N45" s="58"/>
      <c r="O45" s="58"/>
      <c r="P45" s="58"/>
      <c r="T45" s="58"/>
      <c r="U45" s="58"/>
      <c r="V45" s="58"/>
      <c r="W45" s="58"/>
      <c r="X45" s="58"/>
      <c r="Y45" s="58"/>
    </row>
    <row r="46" spans="11:25" ht="15">
      <c r="K46" s="58"/>
      <c r="L46" s="58"/>
      <c r="M46" s="58"/>
      <c r="N46" s="58"/>
      <c r="O46" s="58"/>
      <c r="P46" s="58"/>
      <c r="T46" s="58"/>
      <c r="U46" s="58"/>
      <c r="V46" s="58"/>
      <c r="W46" s="58"/>
      <c r="X46" s="58"/>
      <c r="Y46" s="58"/>
    </row>
    <row r="47" spans="11:25" ht="15">
      <c r="K47" s="58"/>
      <c r="L47" s="58"/>
      <c r="M47" s="58"/>
      <c r="N47" s="58"/>
      <c r="O47" s="58"/>
      <c r="P47" s="58"/>
      <c r="T47" s="58"/>
      <c r="U47" s="58"/>
      <c r="V47" s="58"/>
      <c r="W47" s="58"/>
      <c r="X47" s="58"/>
      <c r="Y47" s="58"/>
    </row>
    <row r="48" spans="11:25" ht="15">
      <c r="K48" s="58"/>
      <c r="L48" s="58"/>
      <c r="M48" s="58"/>
      <c r="N48" s="58"/>
      <c r="O48" s="58"/>
      <c r="P48" s="58"/>
      <c r="T48" s="58"/>
      <c r="U48" s="58"/>
      <c r="V48" s="58"/>
      <c r="W48" s="58"/>
      <c r="X48" s="58"/>
      <c r="Y48" s="58"/>
    </row>
    <row r="49" spans="1:26" ht="15">
      <c r="K49" s="58"/>
      <c r="L49" s="58"/>
      <c r="M49" s="58"/>
      <c r="N49" s="58"/>
      <c r="O49" s="58"/>
      <c r="P49" s="58"/>
      <c r="T49" s="58"/>
      <c r="U49" s="58"/>
      <c r="V49" s="58"/>
      <c r="W49" s="58"/>
      <c r="X49" s="58"/>
      <c r="Y49" s="58"/>
    </row>
    <row r="50" spans="1:26" ht="15">
      <c r="K50" s="58"/>
      <c r="L50" s="58"/>
      <c r="M50" s="58"/>
      <c r="N50" s="58"/>
      <c r="O50" s="58"/>
      <c r="P50" s="58"/>
      <c r="T50" s="58"/>
      <c r="U50" s="58"/>
      <c r="V50" s="58"/>
      <c r="W50" s="58"/>
      <c r="X50" s="58"/>
      <c r="Y50" s="58"/>
    </row>
    <row r="51" spans="1:26" ht="15">
      <c r="K51" s="58"/>
      <c r="L51" s="58"/>
      <c r="M51" s="58"/>
      <c r="N51" s="58"/>
      <c r="O51" s="58"/>
      <c r="P51" s="58"/>
      <c r="T51" s="58"/>
      <c r="U51" s="58"/>
      <c r="V51" s="58"/>
      <c r="W51" s="58"/>
      <c r="X51" s="58"/>
      <c r="Y51" s="58"/>
    </row>
    <row r="52" spans="1:26" ht="18">
      <c r="A52" s="59"/>
      <c r="F52" s="60"/>
      <c r="Z52" s="60"/>
    </row>
    <row r="53" spans="1:26" ht="18">
      <c r="A53" s="59"/>
      <c r="F53" s="60"/>
      <c r="Z53" s="60"/>
    </row>
    <row r="54" spans="1:26" ht="18">
      <c r="A54" s="59"/>
      <c r="F54" s="60"/>
      <c r="Z54" s="60"/>
    </row>
    <row r="55" spans="1:26" ht="18">
      <c r="A55" s="59"/>
      <c r="F55" s="60"/>
      <c r="Z55" s="60"/>
    </row>
    <row r="56" spans="1:26" ht="18">
      <c r="A56" s="59"/>
      <c r="F56" s="60"/>
      <c r="Z56" s="60"/>
    </row>
    <row r="57" spans="1:26" ht="18">
      <c r="A57" s="59"/>
      <c r="F57" s="60"/>
      <c r="Z57" s="60"/>
    </row>
    <row r="58" spans="1:26" ht="18">
      <c r="A58" s="59"/>
      <c r="F58" s="60"/>
      <c r="Z58" s="60"/>
    </row>
    <row r="59" spans="1:26" ht="18">
      <c r="A59" s="59"/>
      <c r="F59" s="60"/>
      <c r="Z59" s="60"/>
    </row>
    <row r="60" spans="1:26" ht="18">
      <c r="A60" s="59"/>
      <c r="F60" s="60"/>
      <c r="Z60" s="60"/>
    </row>
    <row r="61" spans="1:26" ht="18">
      <c r="A61" s="59"/>
      <c r="F61" s="60"/>
      <c r="Z61" s="60"/>
    </row>
    <row r="62" spans="1:26" ht="18">
      <c r="A62" s="59"/>
      <c r="F62" s="60"/>
      <c r="Z62" s="60"/>
    </row>
    <row r="63" spans="1:26" ht="18">
      <c r="A63" s="59"/>
      <c r="F63" s="60"/>
      <c r="Z63" s="60"/>
    </row>
    <row r="64" spans="1:26" ht="18">
      <c r="A64" s="59"/>
      <c r="F64" s="60"/>
      <c r="Z64" s="60"/>
    </row>
    <row r="65" spans="1:26" ht="18">
      <c r="A65" s="59"/>
      <c r="F65" s="60"/>
      <c r="Z65" s="60"/>
    </row>
    <row r="66" spans="1:26" ht="18">
      <c r="A66" s="59"/>
      <c r="F66" s="60"/>
      <c r="Z66" s="60"/>
    </row>
    <row r="67" spans="1:26" ht="18">
      <c r="A67" s="59"/>
      <c r="F67" s="60"/>
      <c r="Z67" s="60"/>
    </row>
    <row r="68" spans="1:26" ht="18">
      <c r="A68" s="59"/>
      <c r="F68" s="60"/>
      <c r="Z68" s="60"/>
    </row>
    <row r="69" spans="1:26" ht="18">
      <c r="A69" s="59"/>
      <c r="F69" s="60"/>
      <c r="Z69" s="60"/>
    </row>
    <row r="70" spans="1:26" ht="18">
      <c r="A70" s="59"/>
      <c r="F70" s="60"/>
      <c r="Z70" s="60"/>
    </row>
    <row r="71" spans="1:26" ht="18">
      <c r="A71" s="59"/>
      <c r="F71" s="60"/>
      <c r="Z71" s="60"/>
    </row>
    <row r="72" spans="1:26" ht="18">
      <c r="A72" s="59"/>
      <c r="F72" s="60"/>
      <c r="Z72" s="60"/>
    </row>
    <row r="73" spans="1:26" ht="18">
      <c r="A73" s="59"/>
      <c r="F73" s="60"/>
      <c r="Z73" s="60"/>
    </row>
    <row r="74" spans="1:26" ht="18">
      <c r="A74" s="59"/>
      <c r="F74" s="60"/>
      <c r="Z74" s="60"/>
    </row>
    <row r="75" spans="1:26" ht="18">
      <c r="A75" s="59"/>
      <c r="F75" s="60"/>
      <c r="Z75" s="60"/>
    </row>
    <row r="76" spans="1:26" ht="18">
      <c r="A76" s="59"/>
      <c r="F76" s="60"/>
      <c r="Z76" s="60"/>
    </row>
    <row r="77" spans="1:26" ht="18">
      <c r="A77" s="59"/>
      <c r="F77" s="60"/>
      <c r="Z77" s="60"/>
    </row>
    <row r="78" spans="1:26" ht="18">
      <c r="A78" s="59"/>
      <c r="F78" s="60"/>
      <c r="Z78" s="60"/>
    </row>
    <row r="79" spans="1:26" ht="18">
      <c r="A79" s="59"/>
      <c r="F79" s="60"/>
      <c r="Z79" s="60"/>
    </row>
    <row r="80" spans="1:26" ht="18">
      <c r="A80" s="59"/>
      <c r="F80" s="60"/>
      <c r="Z80" s="60"/>
    </row>
    <row r="81" spans="1:26" ht="18">
      <c r="A81" s="59"/>
      <c r="F81" s="60"/>
      <c r="Z81" s="60"/>
    </row>
    <row r="82" spans="1:26" ht="18">
      <c r="A82" s="59"/>
      <c r="F82" s="60"/>
      <c r="Z82" s="60"/>
    </row>
    <row r="83" spans="1:26" ht="18">
      <c r="A83" s="59"/>
      <c r="F83" s="60"/>
      <c r="Z83" s="60"/>
    </row>
    <row r="84" spans="1:26" ht="18">
      <c r="A84" s="59"/>
      <c r="F84" s="60"/>
      <c r="Z84" s="60"/>
    </row>
    <row r="85" spans="1:26" ht="18">
      <c r="A85" s="59"/>
      <c r="F85" s="60"/>
      <c r="Z85" s="60"/>
    </row>
    <row r="86" spans="1:26" ht="18">
      <c r="A86" s="59"/>
      <c r="F86" s="60"/>
      <c r="Z86" s="60"/>
    </row>
    <row r="87" spans="1:26" ht="18">
      <c r="A87" s="59"/>
      <c r="F87" s="60"/>
      <c r="Z87" s="60"/>
    </row>
    <row r="88" spans="1:26" ht="18">
      <c r="A88" s="59"/>
      <c r="F88" s="60"/>
      <c r="Z88" s="60"/>
    </row>
    <row r="89" spans="1:26" ht="18">
      <c r="A89" s="59"/>
      <c r="F89" s="60"/>
      <c r="Z89" s="60"/>
    </row>
    <row r="90" spans="1:26" ht="18">
      <c r="A90" s="59"/>
      <c r="F90" s="60"/>
      <c r="Z90" s="60"/>
    </row>
    <row r="91" spans="1:26" ht="18">
      <c r="A91" s="59"/>
      <c r="F91" s="60"/>
      <c r="Z91" s="60"/>
    </row>
    <row r="92" spans="1:26" ht="18">
      <c r="A92" s="59"/>
      <c r="F92" s="60"/>
      <c r="Z92" s="60"/>
    </row>
    <row r="93" spans="1:26" ht="18">
      <c r="A93" s="59"/>
      <c r="F93" s="60"/>
      <c r="Z93" s="60"/>
    </row>
    <row r="94" spans="1:26" ht="18">
      <c r="A94" s="59"/>
      <c r="F94" s="60"/>
      <c r="Z94" s="60"/>
    </row>
    <row r="95" spans="1:26" ht="18">
      <c r="A95" s="59"/>
      <c r="F95" s="60"/>
      <c r="Z95" s="60"/>
    </row>
    <row r="96" spans="1:26" ht="18">
      <c r="A96" s="59"/>
      <c r="F96" s="60"/>
      <c r="Z96" s="60"/>
    </row>
    <row r="97" spans="1:26" ht="18">
      <c r="A97" s="59"/>
      <c r="F97" s="60"/>
      <c r="Z97" s="60"/>
    </row>
    <row r="98" spans="1:26" ht="18">
      <c r="A98" s="59"/>
      <c r="F98" s="60"/>
      <c r="Z98" s="60"/>
    </row>
    <row r="99" spans="1:26" ht="18">
      <c r="A99" s="59"/>
      <c r="F99" s="60"/>
      <c r="Z99" s="60"/>
    </row>
    <row r="100" spans="1:26" ht="18">
      <c r="A100" s="59"/>
      <c r="F100" s="60"/>
      <c r="Z100" s="60"/>
    </row>
    <row r="101" spans="1:26" ht="18">
      <c r="A101" s="59"/>
      <c r="F101" s="60"/>
      <c r="Z101" s="60"/>
    </row>
    <row r="102" spans="1:26" ht="18">
      <c r="A102" s="59"/>
      <c r="F102" s="60"/>
      <c r="Z102" s="60"/>
    </row>
    <row r="103" spans="1:26" ht="18">
      <c r="A103" s="59"/>
      <c r="F103" s="60"/>
      <c r="Z103" s="60"/>
    </row>
    <row r="104" spans="1:26" ht="18">
      <c r="A104" s="59"/>
      <c r="F104" s="60"/>
      <c r="Z104" s="60"/>
    </row>
    <row r="105" spans="1:26" ht="18">
      <c r="A105" s="59"/>
      <c r="F105" s="60"/>
      <c r="Z105" s="60"/>
    </row>
    <row r="106" spans="1:26" ht="18">
      <c r="A106" s="59"/>
      <c r="F106" s="60"/>
      <c r="Z106" s="60"/>
    </row>
    <row r="107" spans="1:26" ht="18">
      <c r="A107" s="59"/>
      <c r="F107" s="60"/>
      <c r="Z107" s="60"/>
    </row>
    <row r="108" spans="1:26" ht="18">
      <c r="A108" s="59"/>
      <c r="F108" s="60"/>
      <c r="Z108" s="60"/>
    </row>
    <row r="109" spans="1:26" ht="18">
      <c r="A109" s="59"/>
      <c r="F109" s="60"/>
      <c r="Z109" s="60"/>
    </row>
    <row r="110" spans="1:26" ht="18">
      <c r="A110" s="59"/>
      <c r="F110" s="60"/>
      <c r="Z110" s="60"/>
    </row>
    <row r="111" spans="1:26" ht="18">
      <c r="A111" s="59"/>
      <c r="F111" s="60"/>
      <c r="Z111" s="60"/>
    </row>
    <row r="112" spans="1:26" ht="18">
      <c r="A112" s="59"/>
      <c r="F112" s="60"/>
      <c r="Z112" s="60"/>
    </row>
    <row r="113" spans="1:26" ht="18">
      <c r="A113" s="59"/>
      <c r="F113" s="60"/>
      <c r="Z113" s="60"/>
    </row>
    <row r="114" spans="1:26" ht="18">
      <c r="A114" s="59"/>
      <c r="F114" s="60"/>
      <c r="Z114" s="60"/>
    </row>
    <row r="115" spans="1:26" ht="18">
      <c r="A115" s="59"/>
      <c r="F115" s="60"/>
      <c r="Z115" s="60"/>
    </row>
    <row r="116" spans="1:26" ht="18">
      <c r="A116" s="59"/>
      <c r="F116" s="60"/>
      <c r="Z116" s="60"/>
    </row>
    <row r="117" spans="1:26" ht="18">
      <c r="A117" s="59"/>
      <c r="F117" s="60"/>
      <c r="Z117" s="60"/>
    </row>
    <row r="118" spans="1:26" ht="18">
      <c r="A118" s="59"/>
      <c r="F118" s="60"/>
      <c r="Z118" s="60"/>
    </row>
    <row r="119" spans="1:26" ht="18">
      <c r="A119" s="59"/>
      <c r="F119" s="60"/>
      <c r="Z119" s="60"/>
    </row>
    <row r="120" spans="1:26" ht="18">
      <c r="A120" s="59"/>
      <c r="F120" s="60"/>
      <c r="Z120" s="60"/>
    </row>
    <row r="121" spans="1:26" ht="18">
      <c r="A121" s="59"/>
      <c r="F121" s="60"/>
      <c r="Z121" s="60"/>
    </row>
    <row r="122" spans="1:26" ht="18">
      <c r="A122" s="59"/>
      <c r="F122" s="60"/>
      <c r="Z122" s="60"/>
    </row>
    <row r="123" spans="1:26" ht="18">
      <c r="A123" s="59"/>
      <c r="F123" s="60"/>
      <c r="Z123" s="60"/>
    </row>
    <row r="124" spans="1:26" ht="18">
      <c r="A124" s="59"/>
      <c r="F124" s="60"/>
      <c r="Z124" s="60"/>
    </row>
    <row r="125" spans="1:26" ht="18">
      <c r="A125" s="59"/>
      <c r="F125" s="60"/>
      <c r="Z125" s="60"/>
    </row>
    <row r="126" spans="1:26" ht="18">
      <c r="A126" s="59"/>
      <c r="F126" s="60"/>
      <c r="Z126" s="60"/>
    </row>
    <row r="127" spans="1:26" ht="18">
      <c r="A127" s="59"/>
      <c r="F127" s="60"/>
      <c r="Z127" s="60"/>
    </row>
    <row r="128" spans="1:26" ht="18">
      <c r="A128" s="59"/>
      <c r="F128" s="60"/>
      <c r="Z128" s="60"/>
    </row>
    <row r="129" spans="1:26" ht="18">
      <c r="A129" s="59"/>
      <c r="F129" s="60"/>
      <c r="Z129" s="60"/>
    </row>
    <row r="130" spans="1:26" ht="18">
      <c r="A130" s="59"/>
      <c r="F130" s="60"/>
      <c r="Z130" s="60"/>
    </row>
    <row r="131" spans="1:26" ht="18">
      <c r="A131" s="59"/>
      <c r="F131" s="60"/>
      <c r="Z131" s="60"/>
    </row>
    <row r="132" spans="1:26" ht="18">
      <c r="A132" s="59"/>
      <c r="F132" s="60"/>
      <c r="Z132" s="60"/>
    </row>
    <row r="133" spans="1:26" ht="18">
      <c r="A133" s="59"/>
      <c r="F133" s="60"/>
      <c r="Z133" s="60"/>
    </row>
    <row r="134" spans="1:26" ht="18">
      <c r="A134" s="59"/>
      <c r="F134" s="60"/>
      <c r="Z134" s="60"/>
    </row>
    <row r="135" spans="1:26" ht="18">
      <c r="A135" s="59"/>
      <c r="F135" s="60"/>
      <c r="Z135" s="60"/>
    </row>
    <row r="136" spans="1:26" ht="18">
      <c r="A136" s="59"/>
      <c r="F136" s="60"/>
      <c r="Z136" s="60"/>
    </row>
    <row r="137" spans="1:26" ht="18">
      <c r="A137" s="59"/>
      <c r="F137" s="60"/>
      <c r="Z137" s="60"/>
    </row>
    <row r="138" spans="1:26" ht="18">
      <c r="A138" s="59"/>
      <c r="F138" s="60"/>
      <c r="Z138" s="60"/>
    </row>
    <row r="139" spans="1:26" ht="18">
      <c r="A139" s="59"/>
      <c r="F139" s="60"/>
      <c r="Z139" s="60"/>
    </row>
    <row r="140" spans="1:26" ht="18">
      <c r="A140" s="59"/>
      <c r="F140" s="60"/>
      <c r="Z140" s="60"/>
    </row>
    <row r="141" spans="1:26" ht="18">
      <c r="A141" s="59"/>
      <c r="F141" s="60"/>
      <c r="Z141" s="60"/>
    </row>
    <row r="142" spans="1:26" ht="18">
      <c r="A142" s="59"/>
      <c r="F142" s="60"/>
      <c r="Z142" s="60"/>
    </row>
    <row r="143" spans="1:26" ht="18">
      <c r="A143" s="59"/>
      <c r="F143" s="60"/>
      <c r="Z143" s="60"/>
    </row>
    <row r="144" spans="1:26" ht="18">
      <c r="A144" s="59"/>
      <c r="F144" s="60"/>
      <c r="Z144" s="60"/>
    </row>
    <row r="145" spans="1:26" ht="18">
      <c r="A145" s="59"/>
      <c r="F145" s="60"/>
      <c r="Z145" s="60"/>
    </row>
    <row r="146" spans="1:26" ht="18">
      <c r="A146" s="59"/>
      <c r="F146" s="60"/>
      <c r="Z146" s="60"/>
    </row>
    <row r="147" spans="1:26" ht="18">
      <c r="A147" s="59"/>
      <c r="F147" s="60"/>
      <c r="Z147" s="60"/>
    </row>
    <row r="148" spans="1:26" ht="18">
      <c r="A148" s="59"/>
      <c r="F148" s="60"/>
      <c r="Z148" s="60"/>
    </row>
    <row r="149" spans="1:26" ht="18">
      <c r="A149" s="59"/>
      <c r="F149" s="60"/>
      <c r="Z149" s="60"/>
    </row>
    <row r="150" spans="1:26" ht="18">
      <c r="A150" s="59"/>
      <c r="F150" s="60"/>
      <c r="Z150" s="60"/>
    </row>
    <row r="151" spans="1:26" ht="18">
      <c r="A151" s="59"/>
      <c r="F151" s="60"/>
      <c r="Z151" s="60"/>
    </row>
    <row r="152" spans="1:26" ht="18">
      <c r="A152" s="59"/>
      <c r="F152" s="60"/>
      <c r="Z152" s="60"/>
    </row>
    <row r="153" spans="1:26" ht="18">
      <c r="A153" s="59"/>
      <c r="F153" s="60"/>
      <c r="Z153" s="60"/>
    </row>
    <row r="154" spans="1:26" ht="18">
      <c r="A154" s="59"/>
      <c r="F154" s="60"/>
      <c r="Z154" s="60"/>
    </row>
    <row r="155" spans="1:26" ht="18">
      <c r="A155" s="59"/>
      <c r="F155" s="60"/>
      <c r="Z155" s="60"/>
    </row>
    <row r="156" spans="1:26" ht="18">
      <c r="A156" s="59"/>
      <c r="F156" s="60"/>
      <c r="Z156" s="60"/>
    </row>
    <row r="157" spans="1:26" ht="18">
      <c r="A157" s="59"/>
      <c r="F157" s="60"/>
      <c r="Z157" s="60"/>
    </row>
    <row r="158" spans="1:26" ht="18">
      <c r="A158" s="59"/>
      <c r="F158" s="60"/>
      <c r="Z158" s="60"/>
    </row>
    <row r="159" spans="1:26" ht="18">
      <c r="A159" s="59"/>
      <c r="F159" s="60"/>
      <c r="Z159" s="60"/>
    </row>
    <row r="160" spans="1:26" ht="18">
      <c r="A160" s="59"/>
      <c r="F160" s="60"/>
      <c r="Z160" s="60"/>
    </row>
    <row r="161" spans="1:26" ht="18">
      <c r="A161" s="59"/>
      <c r="F161" s="60"/>
      <c r="Z161" s="60"/>
    </row>
    <row r="162" spans="1:26" ht="18">
      <c r="A162" s="59"/>
      <c r="F162" s="60"/>
      <c r="Z162" s="60"/>
    </row>
    <row r="163" spans="1:26" ht="18">
      <c r="A163" s="59"/>
      <c r="F163" s="60"/>
      <c r="Z163" s="60"/>
    </row>
    <row r="164" spans="1:26" ht="18">
      <c r="A164" s="59"/>
      <c r="F164" s="60"/>
      <c r="Z164" s="60"/>
    </row>
    <row r="165" spans="1:26" ht="18">
      <c r="A165" s="59"/>
      <c r="F165" s="60"/>
      <c r="Z165" s="60"/>
    </row>
    <row r="166" spans="1:26" ht="18">
      <c r="A166" s="59"/>
      <c r="F166" s="60"/>
      <c r="Z166" s="60"/>
    </row>
    <row r="167" spans="1:26" ht="18">
      <c r="A167" s="59"/>
      <c r="F167" s="60"/>
      <c r="Z167" s="60"/>
    </row>
    <row r="168" spans="1:26" ht="18">
      <c r="A168" s="59"/>
      <c r="F168" s="60"/>
      <c r="Z168" s="60"/>
    </row>
    <row r="169" spans="1:26" ht="18">
      <c r="A169" s="59"/>
      <c r="F169" s="60"/>
      <c r="Z169" s="60"/>
    </row>
    <row r="170" spans="1:26" ht="18">
      <c r="A170" s="59"/>
      <c r="F170" s="60"/>
      <c r="Z170" s="60"/>
    </row>
    <row r="171" spans="1:26" ht="18">
      <c r="A171" s="59"/>
      <c r="F171" s="60"/>
      <c r="Z171" s="60"/>
    </row>
    <row r="172" spans="1:26" ht="18">
      <c r="A172" s="59"/>
      <c r="F172" s="60"/>
      <c r="Z172" s="60"/>
    </row>
    <row r="173" spans="1:26" ht="18">
      <c r="A173" s="59"/>
      <c r="F173" s="60"/>
      <c r="Z173" s="60"/>
    </row>
    <row r="174" spans="1:26" ht="18">
      <c r="A174" s="59"/>
      <c r="F174" s="60"/>
      <c r="Z174" s="60"/>
    </row>
    <row r="175" spans="1:26" ht="18">
      <c r="A175" s="59"/>
      <c r="F175" s="60"/>
      <c r="Z175" s="60"/>
    </row>
    <row r="176" spans="1:26" ht="18">
      <c r="A176" s="59"/>
      <c r="F176" s="60"/>
      <c r="Z176" s="60"/>
    </row>
    <row r="177" spans="1:26" ht="18">
      <c r="A177" s="59"/>
      <c r="F177" s="60"/>
      <c r="Z177" s="60"/>
    </row>
    <row r="178" spans="1:26" ht="18">
      <c r="A178" s="59"/>
      <c r="F178" s="60"/>
      <c r="Z178" s="60"/>
    </row>
    <row r="179" spans="1:26" ht="18">
      <c r="A179" s="59"/>
      <c r="F179" s="60"/>
      <c r="Z179" s="60"/>
    </row>
    <row r="180" spans="1:26" ht="18">
      <c r="A180" s="59"/>
      <c r="F180" s="60"/>
      <c r="Z180" s="60"/>
    </row>
    <row r="181" spans="1:26" ht="18">
      <c r="A181" s="59"/>
      <c r="F181" s="60"/>
      <c r="Z181" s="60"/>
    </row>
    <row r="182" spans="1:26" ht="18">
      <c r="A182" s="59"/>
      <c r="F182" s="60"/>
      <c r="Z182" s="60"/>
    </row>
    <row r="183" spans="1:26" ht="18">
      <c r="A183" s="59"/>
      <c r="F183" s="60"/>
      <c r="Z183" s="60"/>
    </row>
    <row r="184" spans="1:26" ht="18">
      <c r="A184" s="59"/>
      <c r="F184" s="60"/>
      <c r="Z184" s="60"/>
    </row>
    <row r="185" spans="1:26" ht="18">
      <c r="A185" s="59"/>
      <c r="F185" s="60"/>
      <c r="Z185" s="60"/>
    </row>
    <row r="186" spans="1:26" ht="18">
      <c r="A186" s="59"/>
      <c r="F186" s="60"/>
      <c r="Z186" s="60"/>
    </row>
    <row r="187" spans="1:26" ht="18">
      <c r="A187" s="59"/>
      <c r="F187" s="60"/>
      <c r="Z187" s="60"/>
    </row>
    <row r="188" spans="1:26" ht="18">
      <c r="A188" s="59"/>
      <c r="F188" s="60"/>
      <c r="Z188" s="60"/>
    </row>
    <row r="189" spans="1:26" ht="18">
      <c r="A189" s="59"/>
      <c r="F189" s="60"/>
      <c r="Z189" s="60"/>
    </row>
    <row r="190" spans="1:26" ht="18">
      <c r="A190" s="59"/>
      <c r="F190" s="60"/>
      <c r="Z190" s="60"/>
    </row>
    <row r="191" spans="1:26" ht="18">
      <c r="A191" s="59"/>
      <c r="F191" s="60"/>
      <c r="Z191" s="60"/>
    </row>
    <row r="192" spans="1:26" ht="18">
      <c r="A192" s="59"/>
      <c r="F192" s="60"/>
      <c r="Z192" s="60"/>
    </row>
    <row r="193" spans="1:26" ht="18">
      <c r="A193" s="59"/>
      <c r="F193" s="60"/>
      <c r="Z193" s="60"/>
    </row>
    <row r="194" spans="1:26" ht="18">
      <c r="A194" s="59"/>
      <c r="F194" s="60"/>
      <c r="Z194" s="60"/>
    </row>
    <row r="195" spans="1:26" ht="18">
      <c r="A195" s="59"/>
      <c r="F195" s="60"/>
      <c r="Z195" s="60"/>
    </row>
    <row r="196" spans="1:26" ht="18">
      <c r="A196" s="59"/>
      <c r="F196" s="60"/>
      <c r="Z196" s="60"/>
    </row>
    <row r="197" spans="1:26" ht="18">
      <c r="A197" s="59"/>
      <c r="F197" s="60"/>
      <c r="Z197" s="60"/>
    </row>
    <row r="198" spans="1:26" ht="18">
      <c r="A198" s="59"/>
      <c r="F198" s="60"/>
      <c r="Z198" s="60"/>
    </row>
    <row r="199" spans="1:26" ht="18">
      <c r="A199" s="59"/>
      <c r="F199" s="60"/>
      <c r="Z199" s="60"/>
    </row>
    <row r="200" spans="1:26" ht="18">
      <c r="A200" s="59"/>
      <c r="F200" s="60"/>
      <c r="Z200" s="60"/>
    </row>
    <row r="201" spans="1:26" ht="18">
      <c r="A201" s="59"/>
      <c r="F201" s="60"/>
      <c r="Z201" s="60"/>
    </row>
    <row r="202" spans="1:26" ht="18">
      <c r="A202" s="59"/>
      <c r="F202" s="60"/>
      <c r="Z202" s="60"/>
    </row>
    <row r="203" spans="1:26" ht="18">
      <c r="A203" s="59"/>
      <c r="F203" s="60"/>
      <c r="Z203" s="60"/>
    </row>
    <row r="204" spans="1:26" ht="18">
      <c r="A204" s="59"/>
      <c r="F204" s="60"/>
      <c r="Z204" s="60"/>
    </row>
    <row r="205" spans="1:26" ht="18">
      <c r="A205" s="59"/>
      <c r="F205" s="60"/>
      <c r="Z205" s="60"/>
    </row>
    <row r="206" spans="1:26" ht="18">
      <c r="A206" s="59"/>
      <c r="F206" s="60"/>
      <c r="Z206" s="60"/>
    </row>
    <row r="207" spans="1:26" ht="18">
      <c r="A207" s="59"/>
      <c r="F207" s="60"/>
      <c r="Z207" s="60"/>
    </row>
    <row r="208" spans="1:26" ht="18">
      <c r="A208" s="59"/>
      <c r="F208" s="60"/>
      <c r="Z208" s="60"/>
    </row>
    <row r="209" spans="1:26" ht="18">
      <c r="A209" s="59"/>
      <c r="F209" s="60"/>
      <c r="Z209" s="60"/>
    </row>
    <row r="210" spans="1:26" ht="18">
      <c r="A210" s="59"/>
      <c r="F210" s="60"/>
      <c r="Z210" s="60"/>
    </row>
    <row r="211" spans="1:26" ht="18">
      <c r="A211" s="59"/>
      <c r="F211" s="60"/>
      <c r="Z211" s="60"/>
    </row>
    <row r="212" spans="1:26" ht="18">
      <c r="A212" s="59"/>
      <c r="F212" s="60"/>
      <c r="Z212" s="60"/>
    </row>
    <row r="213" spans="1:26" ht="18">
      <c r="A213" s="59"/>
      <c r="F213" s="60"/>
      <c r="Z213" s="60"/>
    </row>
    <row r="214" spans="1:26" ht="18">
      <c r="A214" s="59"/>
      <c r="F214" s="60"/>
      <c r="Z214" s="60"/>
    </row>
    <row r="215" spans="1:26" ht="18">
      <c r="A215" s="59"/>
      <c r="F215" s="60"/>
      <c r="Z215" s="60"/>
    </row>
    <row r="216" spans="1:26" ht="18">
      <c r="A216" s="59"/>
      <c r="F216" s="60"/>
      <c r="Z216" s="60"/>
    </row>
    <row r="217" spans="1:26" ht="18">
      <c r="A217" s="59"/>
      <c r="F217" s="60"/>
      <c r="Z217" s="60"/>
    </row>
    <row r="218" spans="1:26" ht="18">
      <c r="A218" s="59"/>
      <c r="F218" s="60"/>
      <c r="Z218" s="60"/>
    </row>
    <row r="219" spans="1:26" ht="18">
      <c r="A219" s="59"/>
      <c r="F219" s="60"/>
      <c r="Z219" s="60"/>
    </row>
    <row r="220" spans="1:26" ht="18">
      <c r="A220" s="59"/>
      <c r="F220" s="60"/>
      <c r="Z220" s="60"/>
    </row>
    <row r="221" spans="1:26" ht="18">
      <c r="A221" s="59"/>
      <c r="F221" s="60"/>
      <c r="Z221" s="60"/>
    </row>
    <row r="222" spans="1:26" ht="18">
      <c r="A222" s="59"/>
      <c r="F222" s="60"/>
      <c r="Z222" s="60"/>
    </row>
    <row r="223" spans="1:26" ht="18">
      <c r="A223" s="59"/>
      <c r="F223" s="60"/>
      <c r="Z223" s="60"/>
    </row>
    <row r="224" spans="1:26" ht="18">
      <c r="A224" s="59"/>
      <c r="F224" s="60"/>
      <c r="Z224" s="60"/>
    </row>
    <row r="225" spans="1:26" ht="18">
      <c r="A225" s="59"/>
      <c r="F225" s="60"/>
      <c r="Z225" s="60"/>
    </row>
    <row r="226" spans="1:26" ht="18">
      <c r="A226" s="59"/>
      <c r="F226" s="60"/>
      <c r="Z226" s="60"/>
    </row>
    <row r="227" spans="1:26" ht="18">
      <c r="A227" s="59"/>
      <c r="F227" s="60"/>
      <c r="Z227" s="60"/>
    </row>
    <row r="228" spans="1:26" ht="18">
      <c r="A228" s="59"/>
      <c r="F228" s="60"/>
      <c r="Z228" s="60"/>
    </row>
    <row r="229" spans="1:26" ht="18">
      <c r="A229" s="59"/>
      <c r="F229" s="60"/>
      <c r="Z229" s="60"/>
    </row>
    <row r="230" spans="1:26" ht="18">
      <c r="A230" s="59"/>
      <c r="F230" s="60"/>
      <c r="Z230" s="60"/>
    </row>
    <row r="231" spans="1:26" ht="18">
      <c r="A231" s="59"/>
      <c r="F231" s="60"/>
      <c r="Z231" s="60"/>
    </row>
    <row r="232" spans="1:26" ht="18">
      <c r="A232" s="59"/>
      <c r="F232" s="60"/>
      <c r="Z232" s="60"/>
    </row>
    <row r="233" spans="1:26" ht="18">
      <c r="A233" s="59"/>
      <c r="F233" s="60"/>
      <c r="Z233" s="60"/>
    </row>
    <row r="234" spans="1:26" ht="18">
      <c r="A234" s="59"/>
      <c r="F234" s="60"/>
      <c r="Z234" s="60"/>
    </row>
    <row r="235" spans="1:26" ht="18">
      <c r="A235" s="59"/>
      <c r="F235" s="60"/>
      <c r="Z235" s="60"/>
    </row>
    <row r="236" spans="1:26" ht="18">
      <c r="A236" s="59"/>
      <c r="F236" s="60"/>
      <c r="Z236" s="60"/>
    </row>
    <row r="237" spans="1:26" ht="18">
      <c r="A237" s="59"/>
      <c r="F237" s="60"/>
      <c r="Z237" s="60"/>
    </row>
    <row r="238" spans="1:26" ht="18">
      <c r="A238" s="59"/>
      <c r="F238" s="60"/>
      <c r="Z238" s="60"/>
    </row>
    <row r="239" spans="1:26" ht="18">
      <c r="A239" s="59"/>
      <c r="F239" s="60"/>
      <c r="Z239" s="60"/>
    </row>
    <row r="240" spans="1:26" ht="18">
      <c r="A240" s="59"/>
      <c r="F240" s="60"/>
      <c r="Z240" s="60"/>
    </row>
    <row r="241" spans="1:26" ht="18">
      <c r="A241" s="59"/>
      <c r="F241" s="60"/>
      <c r="Z241" s="60"/>
    </row>
    <row r="242" spans="1:26" ht="18">
      <c r="A242" s="59"/>
      <c r="F242" s="60"/>
      <c r="Z242" s="60"/>
    </row>
    <row r="243" spans="1:26" ht="18">
      <c r="A243" s="59"/>
      <c r="F243" s="60"/>
      <c r="Z243" s="60"/>
    </row>
    <row r="244" spans="1:26" ht="18">
      <c r="A244" s="59"/>
      <c r="F244" s="60"/>
      <c r="Z244" s="60"/>
    </row>
    <row r="245" spans="1:26" ht="18">
      <c r="A245" s="59"/>
      <c r="F245" s="60"/>
      <c r="Z245" s="60"/>
    </row>
    <row r="246" spans="1:26" ht="18">
      <c r="A246" s="59"/>
      <c r="F246" s="60"/>
      <c r="Z246" s="60"/>
    </row>
    <row r="247" spans="1:26" ht="18">
      <c r="A247" s="59"/>
      <c r="F247" s="60"/>
      <c r="Z247" s="60"/>
    </row>
    <row r="248" spans="1:26" ht="18">
      <c r="A248" s="59"/>
      <c r="F248" s="60"/>
      <c r="Z248" s="60"/>
    </row>
    <row r="249" spans="1:26" ht="18">
      <c r="A249" s="59"/>
      <c r="F249" s="60"/>
      <c r="Z249" s="60"/>
    </row>
    <row r="250" spans="1:26" ht="18">
      <c r="A250" s="59"/>
      <c r="F250" s="60"/>
      <c r="Z250" s="60"/>
    </row>
    <row r="251" spans="1:26" ht="18">
      <c r="A251" s="59"/>
      <c r="F251" s="60"/>
      <c r="Z251" s="60"/>
    </row>
    <row r="252" spans="1:26" ht="18">
      <c r="A252" s="59"/>
      <c r="F252" s="60"/>
      <c r="Z252" s="60"/>
    </row>
    <row r="253" spans="1:26" ht="18">
      <c r="A253" s="59"/>
      <c r="F253" s="60"/>
      <c r="Z253" s="60"/>
    </row>
    <row r="254" spans="1:26" ht="18">
      <c r="A254" s="59"/>
      <c r="F254" s="60"/>
      <c r="Z254" s="60"/>
    </row>
    <row r="255" spans="1:26" ht="18">
      <c r="A255" s="59"/>
      <c r="F255" s="60"/>
      <c r="Z255" s="60"/>
    </row>
    <row r="256" spans="1:26" ht="18">
      <c r="A256" s="59"/>
      <c r="F256" s="60"/>
      <c r="Z256" s="60"/>
    </row>
    <row r="257" spans="1:26" ht="18">
      <c r="A257" s="59"/>
      <c r="F257" s="60"/>
      <c r="Z257" s="60"/>
    </row>
    <row r="258" spans="1:26" ht="18">
      <c r="A258" s="59"/>
      <c r="F258" s="60"/>
      <c r="Z258" s="60"/>
    </row>
    <row r="259" spans="1:26" ht="18">
      <c r="A259" s="59"/>
      <c r="F259" s="60"/>
      <c r="Z259" s="60"/>
    </row>
    <row r="260" spans="1:26" ht="18">
      <c r="A260" s="59"/>
      <c r="F260" s="60"/>
      <c r="Z260" s="60"/>
    </row>
    <row r="261" spans="1:26" ht="18">
      <c r="A261" s="59"/>
      <c r="F261" s="60"/>
      <c r="Z261" s="60"/>
    </row>
    <row r="262" spans="1:26" ht="18">
      <c r="A262" s="59"/>
      <c r="F262" s="60"/>
      <c r="Z262" s="60"/>
    </row>
    <row r="263" spans="1:26" ht="18">
      <c r="A263" s="59"/>
      <c r="F263" s="60"/>
      <c r="Z263" s="60"/>
    </row>
    <row r="264" spans="1:26" ht="18">
      <c r="A264" s="59"/>
      <c r="F264" s="60"/>
      <c r="Z264" s="60"/>
    </row>
    <row r="265" spans="1:26" ht="18">
      <c r="A265" s="59"/>
      <c r="F265" s="60"/>
      <c r="Z265" s="60"/>
    </row>
    <row r="266" spans="1:26" ht="18">
      <c r="A266" s="59"/>
      <c r="F266" s="60"/>
      <c r="Z266" s="60"/>
    </row>
    <row r="267" spans="1:26" ht="18">
      <c r="A267" s="59"/>
      <c r="F267" s="60"/>
      <c r="Z267" s="60"/>
    </row>
    <row r="268" spans="1:26" ht="18">
      <c r="A268" s="59"/>
      <c r="F268" s="60"/>
      <c r="Z268" s="60"/>
    </row>
    <row r="269" spans="1:26" ht="18">
      <c r="A269" s="59"/>
      <c r="F269" s="60"/>
      <c r="Z269" s="60"/>
    </row>
    <row r="270" spans="1:26" ht="18">
      <c r="A270" s="59"/>
      <c r="F270" s="60"/>
      <c r="Z270" s="60"/>
    </row>
    <row r="271" spans="1:26" ht="18">
      <c r="A271" s="59"/>
      <c r="F271" s="60"/>
      <c r="Z271" s="60"/>
    </row>
    <row r="272" spans="1:26" ht="18">
      <c r="A272" s="59"/>
      <c r="F272" s="60"/>
      <c r="Z272" s="60"/>
    </row>
    <row r="273" spans="1:26" ht="18">
      <c r="A273" s="59"/>
      <c r="F273" s="60"/>
      <c r="Z273" s="60"/>
    </row>
    <row r="274" spans="1:26" ht="18">
      <c r="A274" s="59"/>
      <c r="F274" s="60"/>
      <c r="Z274" s="60"/>
    </row>
    <row r="275" spans="1:26" ht="18">
      <c r="A275" s="59"/>
      <c r="F275" s="60"/>
      <c r="Z275" s="60"/>
    </row>
    <row r="276" spans="1:26" ht="18">
      <c r="A276" s="59"/>
      <c r="F276" s="60"/>
      <c r="Z276" s="60"/>
    </row>
    <row r="277" spans="1:26" ht="18">
      <c r="A277" s="59"/>
      <c r="F277" s="60"/>
      <c r="Z277" s="60"/>
    </row>
    <row r="278" spans="1:26" ht="18">
      <c r="A278" s="59"/>
      <c r="F278" s="60"/>
      <c r="Z278" s="60"/>
    </row>
    <row r="279" spans="1:26" ht="18">
      <c r="A279" s="59"/>
      <c r="F279" s="60"/>
      <c r="Z279" s="60"/>
    </row>
    <row r="280" spans="1:26" ht="18">
      <c r="A280" s="59"/>
      <c r="F280" s="60"/>
      <c r="Z280" s="60"/>
    </row>
    <row r="281" spans="1:26" ht="18">
      <c r="A281" s="59"/>
      <c r="F281" s="60"/>
      <c r="Z281" s="60"/>
    </row>
    <row r="282" spans="1:26" ht="18">
      <c r="A282" s="59"/>
      <c r="F282" s="60"/>
      <c r="Z282" s="60"/>
    </row>
    <row r="283" spans="1:26" ht="18">
      <c r="A283" s="59"/>
      <c r="F283" s="60"/>
      <c r="Z283" s="60"/>
    </row>
    <row r="284" spans="1:26" ht="18">
      <c r="A284" s="59"/>
      <c r="F284" s="60"/>
      <c r="Z284" s="60"/>
    </row>
    <row r="285" spans="1:26" ht="18">
      <c r="A285" s="59"/>
      <c r="F285" s="60"/>
      <c r="Z285" s="60"/>
    </row>
    <row r="286" spans="1:26" ht="18">
      <c r="A286" s="59"/>
      <c r="F286" s="60"/>
      <c r="Z286" s="60"/>
    </row>
    <row r="287" spans="1:26" ht="18">
      <c r="A287" s="59"/>
      <c r="F287" s="60"/>
      <c r="Z287" s="60"/>
    </row>
    <row r="288" spans="1:26" ht="18">
      <c r="A288" s="59"/>
      <c r="F288" s="60"/>
      <c r="Z288" s="60"/>
    </row>
    <row r="289" spans="1:26" ht="18">
      <c r="A289" s="59"/>
      <c r="F289" s="60"/>
      <c r="Z289" s="60"/>
    </row>
    <row r="290" spans="1:26" ht="18">
      <c r="A290" s="59"/>
      <c r="F290" s="60"/>
      <c r="Z290" s="60"/>
    </row>
    <row r="291" spans="1:26" ht="18">
      <c r="A291" s="59"/>
      <c r="F291" s="60"/>
      <c r="Z291" s="60"/>
    </row>
    <row r="292" spans="1:26" ht="18">
      <c r="A292" s="59"/>
      <c r="F292" s="60"/>
      <c r="Z292" s="60"/>
    </row>
    <row r="293" spans="1:26" ht="18">
      <c r="A293" s="59"/>
      <c r="F293" s="60"/>
      <c r="Z293" s="60"/>
    </row>
    <row r="294" spans="1:26" ht="18">
      <c r="A294" s="59"/>
      <c r="F294" s="60"/>
      <c r="Z294" s="60"/>
    </row>
    <row r="295" spans="1:26" ht="18">
      <c r="A295" s="59"/>
      <c r="F295" s="60"/>
      <c r="Z295" s="60"/>
    </row>
    <row r="296" spans="1:26" ht="18">
      <c r="A296" s="59"/>
      <c r="F296" s="60"/>
      <c r="Z296" s="60"/>
    </row>
    <row r="297" spans="1:26" ht="18">
      <c r="A297" s="59"/>
      <c r="F297" s="60"/>
      <c r="Z297" s="60"/>
    </row>
    <row r="298" spans="1:26" ht="18">
      <c r="A298" s="59"/>
      <c r="F298" s="60"/>
      <c r="Z298" s="60"/>
    </row>
    <row r="299" spans="1:26" ht="18">
      <c r="A299" s="59"/>
      <c r="F299" s="60"/>
      <c r="Z299" s="60"/>
    </row>
    <row r="300" spans="1:26" ht="18">
      <c r="A300" s="59"/>
      <c r="F300" s="60"/>
      <c r="Z300" s="60"/>
    </row>
    <row r="301" spans="1:26" ht="18">
      <c r="A301" s="59"/>
      <c r="F301" s="60"/>
      <c r="Z301" s="60"/>
    </row>
    <row r="302" spans="1:26" ht="18">
      <c r="A302" s="59"/>
      <c r="F302" s="60"/>
      <c r="Z302" s="60"/>
    </row>
    <row r="303" spans="1:26" ht="18">
      <c r="A303" s="59"/>
      <c r="F303" s="60"/>
      <c r="Z303" s="60"/>
    </row>
    <row r="304" spans="1:26" ht="18">
      <c r="A304" s="59"/>
      <c r="F304" s="60"/>
      <c r="Z304" s="60"/>
    </row>
    <row r="305" spans="1:26" ht="18">
      <c r="A305" s="59"/>
      <c r="F305" s="60"/>
      <c r="Z305" s="60"/>
    </row>
    <row r="306" spans="1:26" ht="18">
      <c r="A306" s="59"/>
      <c r="F306" s="60"/>
      <c r="Z306" s="60"/>
    </row>
    <row r="307" spans="1:26" ht="18">
      <c r="A307" s="59"/>
      <c r="F307" s="60"/>
      <c r="Z307" s="60"/>
    </row>
    <row r="308" spans="1:26" ht="18">
      <c r="A308" s="59"/>
      <c r="F308" s="60"/>
      <c r="Z308" s="60"/>
    </row>
    <row r="309" spans="1:26" ht="18">
      <c r="A309" s="59"/>
      <c r="F309" s="60"/>
      <c r="Z309" s="60"/>
    </row>
    <row r="310" spans="1:26" ht="18">
      <c r="A310" s="59"/>
      <c r="F310" s="60"/>
      <c r="Z310" s="60"/>
    </row>
    <row r="311" spans="1:26" ht="18">
      <c r="A311" s="59"/>
      <c r="F311" s="60"/>
      <c r="Z311" s="60"/>
    </row>
    <row r="312" spans="1:26" ht="18">
      <c r="A312" s="59"/>
      <c r="F312" s="60"/>
      <c r="Z312" s="60"/>
    </row>
    <row r="313" spans="1:26" ht="18">
      <c r="A313" s="59"/>
      <c r="F313" s="60"/>
      <c r="Z313" s="60"/>
    </row>
    <row r="314" spans="1:26" ht="18">
      <c r="A314" s="59"/>
      <c r="F314" s="60"/>
      <c r="Z314" s="60"/>
    </row>
    <row r="315" spans="1:26" ht="18">
      <c r="A315" s="59"/>
      <c r="F315" s="60"/>
      <c r="Z315" s="60"/>
    </row>
    <row r="316" spans="1:26" ht="18">
      <c r="A316" s="59"/>
      <c r="F316" s="60"/>
      <c r="Z316" s="60"/>
    </row>
    <row r="317" spans="1:26" ht="18">
      <c r="A317" s="59"/>
      <c r="F317" s="60"/>
      <c r="Z317" s="60"/>
    </row>
    <row r="318" spans="1:26" ht="18">
      <c r="A318" s="59"/>
      <c r="F318" s="60"/>
      <c r="Z318" s="60"/>
    </row>
    <row r="319" spans="1:26" ht="18">
      <c r="A319" s="59"/>
      <c r="F319" s="60"/>
      <c r="Z319" s="60"/>
    </row>
    <row r="320" spans="1:26" ht="18">
      <c r="A320" s="59"/>
      <c r="F320" s="60"/>
      <c r="Z320" s="60"/>
    </row>
    <row r="321" spans="1:26" ht="18">
      <c r="A321" s="59"/>
      <c r="F321" s="60"/>
      <c r="Z321" s="60"/>
    </row>
    <row r="322" spans="1:26" ht="18">
      <c r="A322" s="59"/>
      <c r="F322" s="60"/>
      <c r="Z322" s="60"/>
    </row>
    <row r="323" spans="1:26" ht="18">
      <c r="A323" s="59"/>
      <c r="F323" s="60"/>
      <c r="Z323" s="60"/>
    </row>
    <row r="324" spans="1:26" ht="18">
      <c r="A324" s="59"/>
      <c r="F324" s="60"/>
      <c r="Z324" s="60"/>
    </row>
    <row r="325" spans="1:26" ht="18">
      <c r="A325" s="59"/>
      <c r="F325" s="60"/>
      <c r="Z325" s="60"/>
    </row>
    <row r="326" spans="1:26" ht="18">
      <c r="A326" s="59"/>
      <c r="F326" s="60"/>
      <c r="Z326" s="60"/>
    </row>
    <row r="327" spans="1:26" ht="18">
      <c r="A327" s="59"/>
      <c r="F327" s="60"/>
      <c r="Z327" s="60"/>
    </row>
    <row r="328" spans="1:26" ht="18">
      <c r="A328" s="59"/>
      <c r="F328" s="60"/>
      <c r="Z328" s="60"/>
    </row>
    <row r="329" spans="1:26" ht="18">
      <c r="A329" s="59"/>
      <c r="F329" s="60"/>
      <c r="Z329" s="60"/>
    </row>
    <row r="330" spans="1:26" ht="18">
      <c r="A330" s="59"/>
      <c r="F330" s="60"/>
      <c r="Z330" s="60"/>
    </row>
    <row r="331" spans="1:26" ht="18">
      <c r="A331" s="59"/>
      <c r="F331" s="60"/>
      <c r="Z331" s="60"/>
    </row>
    <row r="332" spans="1:26" ht="18">
      <c r="A332" s="59"/>
      <c r="F332" s="60"/>
      <c r="Z332" s="60"/>
    </row>
    <row r="333" spans="1:26" ht="18">
      <c r="A333" s="59"/>
      <c r="F333" s="60"/>
      <c r="Z333" s="60"/>
    </row>
    <row r="334" spans="1:26" ht="18">
      <c r="A334" s="59"/>
      <c r="F334" s="60"/>
      <c r="Z334" s="60"/>
    </row>
    <row r="335" spans="1:26" ht="18">
      <c r="A335" s="59"/>
      <c r="F335" s="60"/>
      <c r="Z335" s="60"/>
    </row>
    <row r="336" spans="1:26" ht="18">
      <c r="A336" s="59"/>
      <c r="F336" s="60"/>
      <c r="Z336" s="60"/>
    </row>
    <row r="337" spans="1:26" ht="18">
      <c r="A337" s="59"/>
      <c r="F337" s="60"/>
      <c r="Z337" s="60"/>
    </row>
    <row r="338" spans="1:26" ht="18">
      <c r="A338" s="59"/>
      <c r="F338" s="60"/>
      <c r="Z338" s="60"/>
    </row>
    <row r="339" spans="1:26" ht="18">
      <c r="A339" s="59"/>
      <c r="F339" s="60"/>
      <c r="Z339" s="60"/>
    </row>
    <row r="340" spans="1:26" ht="18">
      <c r="A340" s="59"/>
      <c r="F340" s="60"/>
      <c r="Z340" s="60"/>
    </row>
    <row r="341" spans="1:26" ht="18">
      <c r="A341" s="59"/>
      <c r="F341" s="60"/>
      <c r="Z341" s="60"/>
    </row>
    <row r="342" spans="1:26" ht="18">
      <c r="A342" s="59"/>
      <c r="F342" s="60"/>
      <c r="Z342" s="60"/>
    </row>
    <row r="343" spans="1:26" ht="18">
      <c r="A343" s="59"/>
      <c r="F343" s="60"/>
      <c r="Z343" s="60"/>
    </row>
    <row r="344" spans="1:26" ht="18">
      <c r="A344" s="59"/>
      <c r="F344" s="60"/>
      <c r="Z344" s="60"/>
    </row>
    <row r="345" spans="1:26" ht="18">
      <c r="A345" s="59"/>
      <c r="F345" s="60"/>
      <c r="Z345" s="60"/>
    </row>
    <row r="346" spans="1:26" ht="18">
      <c r="A346" s="59"/>
      <c r="F346" s="60"/>
      <c r="Z346" s="60"/>
    </row>
    <row r="347" spans="1:26" ht="18">
      <c r="A347" s="59"/>
      <c r="F347" s="60"/>
      <c r="Z347" s="60"/>
    </row>
    <row r="348" spans="1:26" ht="18">
      <c r="A348" s="59"/>
      <c r="F348" s="60"/>
      <c r="Z348" s="60"/>
    </row>
    <row r="349" spans="1:26" ht="18">
      <c r="A349" s="59"/>
      <c r="F349" s="60"/>
      <c r="Z349" s="60"/>
    </row>
    <row r="350" spans="1:26" ht="18">
      <c r="A350" s="59"/>
      <c r="F350" s="60"/>
      <c r="Z350" s="60"/>
    </row>
    <row r="351" spans="1:26" ht="18">
      <c r="A351" s="59"/>
      <c r="F351" s="60"/>
      <c r="Z351" s="60"/>
    </row>
    <row r="352" spans="1:26" ht="18">
      <c r="A352" s="59"/>
      <c r="F352" s="60"/>
      <c r="Z352" s="60"/>
    </row>
    <row r="353" spans="1:26" ht="18">
      <c r="A353" s="59"/>
      <c r="F353" s="60"/>
      <c r="Z353" s="60"/>
    </row>
    <row r="354" spans="1:26" ht="18">
      <c r="A354" s="59"/>
      <c r="F354" s="60"/>
      <c r="Z354" s="60"/>
    </row>
    <row r="355" spans="1:26" ht="18">
      <c r="A355" s="59"/>
      <c r="F355" s="60"/>
      <c r="Z355" s="60"/>
    </row>
    <row r="356" spans="1:26" ht="18">
      <c r="A356" s="59"/>
      <c r="F356" s="60"/>
      <c r="Z356" s="60"/>
    </row>
    <row r="357" spans="1:26" ht="18">
      <c r="A357" s="59"/>
      <c r="F357" s="60"/>
      <c r="Z357" s="60"/>
    </row>
    <row r="358" spans="1:26" ht="18">
      <c r="A358" s="59"/>
      <c r="F358" s="60"/>
      <c r="Z358" s="60"/>
    </row>
    <row r="359" spans="1:26" ht="18">
      <c r="A359" s="59"/>
      <c r="F359" s="60"/>
      <c r="Z359" s="60"/>
    </row>
    <row r="360" spans="1:26" ht="18">
      <c r="A360" s="59"/>
      <c r="F360" s="60"/>
      <c r="Z360" s="60"/>
    </row>
    <row r="361" spans="1:26" ht="18">
      <c r="A361" s="59"/>
      <c r="F361" s="60"/>
      <c r="Z361" s="60"/>
    </row>
    <row r="362" spans="1:26" ht="18">
      <c r="A362" s="59"/>
      <c r="F362" s="60"/>
      <c r="Z362" s="60"/>
    </row>
    <row r="363" spans="1:26" ht="18">
      <c r="A363" s="59"/>
      <c r="F363" s="60"/>
      <c r="Z363" s="60"/>
    </row>
    <row r="364" spans="1:26" ht="18">
      <c r="A364" s="59"/>
      <c r="F364" s="60"/>
      <c r="Z364" s="60"/>
    </row>
    <row r="365" spans="1:26" ht="18">
      <c r="A365" s="59"/>
      <c r="F365" s="60"/>
      <c r="Z365" s="60"/>
    </row>
    <row r="366" spans="1:26" ht="18">
      <c r="A366" s="59"/>
      <c r="F366" s="60"/>
      <c r="Z366" s="60"/>
    </row>
    <row r="367" spans="1:26" ht="18">
      <c r="A367" s="59"/>
      <c r="F367" s="60"/>
      <c r="Z367" s="60"/>
    </row>
    <row r="368" spans="1:26" ht="18">
      <c r="A368" s="59"/>
      <c r="F368" s="60"/>
      <c r="Z368" s="60"/>
    </row>
    <row r="369" spans="1:26" ht="18">
      <c r="A369" s="59"/>
      <c r="F369" s="60"/>
      <c r="Z369" s="60"/>
    </row>
    <row r="370" spans="1:26" ht="18">
      <c r="A370" s="59"/>
      <c r="F370" s="60"/>
      <c r="Z370" s="60"/>
    </row>
    <row r="371" spans="1:26" ht="18">
      <c r="A371" s="59"/>
      <c r="F371" s="60"/>
      <c r="Z371" s="60"/>
    </row>
    <row r="372" spans="1:26" ht="18">
      <c r="A372" s="59"/>
      <c r="F372" s="60"/>
      <c r="Z372" s="60"/>
    </row>
    <row r="373" spans="1:26" ht="18">
      <c r="A373" s="59"/>
      <c r="F373" s="60"/>
      <c r="Z373" s="60"/>
    </row>
    <row r="374" spans="1:26" ht="18">
      <c r="A374" s="59"/>
      <c r="F374" s="60"/>
      <c r="Z374" s="60"/>
    </row>
    <row r="375" spans="1:26" ht="18">
      <c r="A375" s="59"/>
      <c r="F375" s="60"/>
      <c r="Z375" s="60"/>
    </row>
    <row r="376" spans="1:26" ht="18">
      <c r="A376" s="59"/>
      <c r="F376" s="60"/>
      <c r="Z376" s="60"/>
    </row>
    <row r="377" spans="1:26" ht="18">
      <c r="A377" s="59"/>
      <c r="F377" s="60"/>
      <c r="Z377" s="60"/>
    </row>
    <row r="378" spans="1:26" ht="18">
      <c r="A378" s="59"/>
      <c r="F378" s="60"/>
      <c r="Z378" s="60"/>
    </row>
    <row r="379" spans="1:26" ht="18">
      <c r="A379" s="59"/>
      <c r="F379" s="60"/>
      <c r="Z379" s="60"/>
    </row>
    <row r="380" spans="1:26" ht="18">
      <c r="A380" s="59"/>
      <c r="F380" s="60"/>
      <c r="Z380" s="60"/>
    </row>
    <row r="381" spans="1:26" ht="18">
      <c r="A381" s="59"/>
      <c r="F381" s="60"/>
      <c r="Z381" s="60"/>
    </row>
    <row r="382" spans="1:26" ht="18">
      <c r="A382" s="59"/>
      <c r="F382" s="60"/>
      <c r="Z382" s="60"/>
    </row>
    <row r="383" spans="1:26" ht="18">
      <c r="A383" s="59"/>
      <c r="F383" s="60"/>
      <c r="Z383" s="60"/>
    </row>
    <row r="384" spans="1:26" ht="18">
      <c r="A384" s="59"/>
      <c r="F384" s="60"/>
      <c r="Z384" s="60"/>
    </row>
    <row r="385" spans="1:26" ht="18">
      <c r="A385" s="59"/>
      <c r="F385" s="60"/>
      <c r="Z385" s="60"/>
    </row>
    <row r="386" spans="1:26" ht="18">
      <c r="A386" s="59"/>
      <c r="F386" s="60"/>
      <c r="Z386" s="60"/>
    </row>
    <row r="387" spans="1:26" ht="18">
      <c r="A387" s="59"/>
      <c r="F387" s="60"/>
      <c r="Z387" s="60"/>
    </row>
    <row r="388" spans="1:26" ht="18">
      <c r="A388" s="59"/>
      <c r="F388" s="60"/>
      <c r="Z388" s="60"/>
    </row>
    <row r="389" spans="1:26" ht="18">
      <c r="A389" s="59"/>
      <c r="F389" s="60"/>
      <c r="Z389" s="60"/>
    </row>
    <row r="390" spans="1:26" ht="18">
      <c r="A390" s="59"/>
      <c r="F390" s="60"/>
      <c r="Z390" s="60"/>
    </row>
    <row r="391" spans="1:26" ht="18">
      <c r="A391" s="59"/>
      <c r="F391" s="60"/>
      <c r="Z391" s="60"/>
    </row>
    <row r="392" spans="1:26" ht="18">
      <c r="A392" s="59"/>
      <c r="F392" s="60"/>
      <c r="Z392" s="60"/>
    </row>
    <row r="393" spans="1:26" ht="18">
      <c r="A393" s="59"/>
      <c r="F393" s="60"/>
      <c r="Z393" s="60"/>
    </row>
    <row r="394" spans="1:26" ht="18">
      <c r="A394" s="59"/>
      <c r="F394" s="60"/>
      <c r="Z394" s="60"/>
    </row>
    <row r="395" spans="1:26" ht="18">
      <c r="A395" s="59"/>
      <c r="F395" s="60"/>
      <c r="Z395" s="60"/>
    </row>
    <row r="396" spans="1:26" ht="18">
      <c r="A396" s="59"/>
      <c r="F396" s="60"/>
      <c r="Z396" s="60"/>
    </row>
    <row r="397" spans="1:26" ht="18">
      <c r="A397" s="59"/>
      <c r="F397" s="60"/>
      <c r="Z397" s="60"/>
    </row>
    <row r="398" spans="1:26" ht="18">
      <c r="A398" s="59"/>
      <c r="F398" s="60"/>
      <c r="Z398" s="60"/>
    </row>
    <row r="399" spans="1:26" ht="18">
      <c r="A399" s="59"/>
      <c r="F399" s="60"/>
      <c r="Z399" s="60"/>
    </row>
    <row r="400" spans="1:26" ht="18">
      <c r="A400" s="59"/>
      <c r="F400" s="60"/>
      <c r="Z400" s="60"/>
    </row>
    <row r="401" spans="1:26" ht="18">
      <c r="A401" s="59"/>
      <c r="F401" s="60"/>
      <c r="Z401" s="60"/>
    </row>
    <row r="402" spans="1:26" ht="18">
      <c r="A402" s="59"/>
      <c r="F402" s="60"/>
      <c r="Z402" s="60"/>
    </row>
    <row r="403" spans="1:26" ht="18">
      <c r="A403" s="59"/>
      <c r="F403" s="60"/>
      <c r="Z403" s="60"/>
    </row>
    <row r="404" spans="1:26" ht="18">
      <c r="A404" s="59"/>
      <c r="F404" s="60"/>
      <c r="Z404" s="60"/>
    </row>
    <row r="405" spans="1:26" ht="18">
      <c r="A405" s="59"/>
      <c r="F405" s="60"/>
      <c r="Z405" s="60"/>
    </row>
    <row r="406" spans="1:26" ht="18">
      <c r="A406" s="59"/>
      <c r="F406" s="60"/>
      <c r="Z406" s="60"/>
    </row>
    <row r="407" spans="1:26" ht="18">
      <c r="A407" s="59"/>
      <c r="F407" s="60"/>
      <c r="Z407" s="60"/>
    </row>
    <row r="408" spans="1:26" ht="18">
      <c r="A408" s="59"/>
      <c r="F408" s="60"/>
      <c r="Z408" s="60"/>
    </row>
    <row r="409" spans="1:26" ht="18">
      <c r="A409" s="59"/>
      <c r="F409" s="60"/>
      <c r="Z409" s="60"/>
    </row>
    <row r="410" spans="1:26" ht="18">
      <c r="A410" s="59"/>
      <c r="F410" s="60"/>
      <c r="Z410" s="60"/>
    </row>
    <row r="411" spans="1:26" ht="18">
      <c r="A411" s="59"/>
      <c r="F411" s="60"/>
      <c r="Z411" s="60"/>
    </row>
    <row r="412" spans="1:26" ht="18">
      <c r="A412" s="59"/>
      <c r="F412" s="60"/>
      <c r="Z412" s="60"/>
    </row>
    <row r="413" spans="1:26" ht="18">
      <c r="A413" s="59"/>
      <c r="F413" s="60"/>
      <c r="Z413" s="60"/>
    </row>
    <row r="414" spans="1:26" ht="18">
      <c r="A414" s="59"/>
      <c r="F414" s="60"/>
      <c r="Z414" s="60"/>
    </row>
    <row r="415" spans="1:26" ht="18">
      <c r="A415" s="59"/>
      <c r="F415" s="60"/>
      <c r="Z415" s="60"/>
    </row>
    <row r="416" spans="1:26" ht="18">
      <c r="A416" s="59"/>
      <c r="F416" s="60"/>
      <c r="Z416" s="60"/>
    </row>
    <row r="417" spans="1:26" ht="18">
      <c r="A417" s="59"/>
      <c r="F417" s="60"/>
      <c r="Z417" s="60"/>
    </row>
    <row r="418" spans="1:26" ht="18">
      <c r="A418" s="59"/>
      <c r="F418" s="60"/>
      <c r="Z418" s="60"/>
    </row>
    <row r="419" spans="1:26" ht="18">
      <c r="A419" s="59"/>
      <c r="F419" s="60"/>
      <c r="Z419" s="60"/>
    </row>
    <row r="420" spans="1:26" ht="18">
      <c r="A420" s="59"/>
      <c r="F420" s="60"/>
      <c r="Z420" s="60"/>
    </row>
    <row r="421" spans="1:26" ht="18">
      <c r="A421" s="59"/>
      <c r="F421" s="60"/>
      <c r="Z421" s="60"/>
    </row>
    <row r="422" spans="1:26" ht="18">
      <c r="A422" s="59"/>
      <c r="F422" s="60"/>
      <c r="Z422" s="60"/>
    </row>
    <row r="423" spans="1:26" ht="18">
      <c r="A423" s="59"/>
      <c r="F423" s="60"/>
      <c r="Z423" s="60"/>
    </row>
    <row r="424" spans="1:26" ht="18">
      <c r="A424" s="59"/>
      <c r="F424" s="60"/>
      <c r="Z424" s="60"/>
    </row>
    <row r="425" spans="1:26" ht="18">
      <c r="A425" s="59"/>
      <c r="F425" s="60"/>
      <c r="Z425" s="60"/>
    </row>
    <row r="426" spans="1:26" ht="18">
      <c r="A426" s="59"/>
      <c r="F426" s="60"/>
      <c r="Z426" s="60"/>
    </row>
    <row r="427" spans="1:26" ht="18">
      <c r="A427" s="59"/>
      <c r="F427" s="60"/>
      <c r="Z427" s="60"/>
    </row>
    <row r="428" spans="1:26" ht="18">
      <c r="A428" s="59"/>
      <c r="F428" s="60"/>
      <c r="Z428" s="60"/>
    </row>
    <row r="429" spans="1:26" ht="18">
      <c r="A429" s="59"/>
      <c r="F429" s="60"/>
      <c r="Z429" s="60"/>
    </row>
    <row r="430" spans="1:26" ht="18">
      <c r="A430" s="59"/>
      <c r="F430" s="60"/>
      <c r="Z430" s="60"/>
    </row>
    <row r="431" spans="1:26" ht="18">
      <c r="A431" s="59"/>
      <c r="F431" s="60"/>
      <c r="Z431" s="60"/>
    </row>
    <row r="432" spans="1:26" ht="18">
      <c r="A432" s="59"/>
      <c r="F432" s="60"/>
      <c r="Z432" s="60"/>
    </row>
    <row r="433" spans="1:26" ht="18">
      <c r="A433" s="59"/>
      <c r="F433" s="60"/>
      <c r="Z433" s="60"/>
    </row>
    <row r="434" spans="1:26" ht="18">
      <c r="A434" s="59"/>
      <c r="F434" s="60"/>
      <c r="Z434" s="60"/>
    </row>
    <row r="435" spans="1:26" ht="18">
      <c r="A435" s="59"/>
      <c r="F435" s="60"/>
      <c r="Z435" s="60"/>
    </row>
    <row r="436" spans="1:26" ht="18">
      <c r="A436" s="59"/>
      <c r="F436" s="60"/>
      <c r="Z436" s="60"/>
    </row>
    <row r="437" spans="1:26" ht="18">
      <c r="A437" s="59"/>
      <c r="F437" s="60"/>
      <c r="Z437" s="60"/>
    </row>
    <row r="438" spans="1:26" ht="18">
      <c r="A438" s="59"/>
      <c r="F438" s="60"/>
      <c r="Z438" s="60"/>
    </row>
    <row r="439" spans="1:26" ht="18">
      <c r="A439" s="59"/>
      <c r="F439" s="60"/>
      <c r="Z439" s="60"/>
    </row>
    <row r="440" spans="1:26" ht="18">
      <c r="A440" s="59"/>
      <c r="F440" s="60"/>
      <c r="Z440" s="60"/>
    </row>
    <row r="441" spans="1:26" ht="18">
      <c r="A441" s="59"/>
      <c r="F441" s="60"/>
      <c r="Z441" s="60"/>
    </row>
    <row r="442" spans="1:26" ht="18">
      <c r="A442" s="59"/>
      <c r="F442" s="60"/>
      <c r="Z442" s="60"/>
    </row>
    <row r="443" spans="1:26" ht="18">
      <c r="A443" s="59"/>
      <c r="F443" s="60"/>
      <c r="Z443" s="60"/>
    </row>
    <row r="444" spans="1:26" ht="18">
      <c r="A444" s="59"/>
      <c r="F444" s="60"/>
      <c r="Z444" s="60"/>
    </row>
    <row r="445" spans="1:26" ht="18">
      <c r="A445" s="59"/>
      <c r="F445" s="60"/>
      <c r="Z445" s="60"/>
    </row>
    <row r="446" spans="1:26" ht="18">
      <c r="A446" s="59"/>
      <c r="F446" s="60"/>
      <c r="Z446" s="60"/>
    </row>
    <row r="447" spans="1:26" ht="18">
      <c r="A447" s="59"/>
      <c r="F447" s="60"/>
      <c r="Z447" s="60"/>
    </row>
    <row r="448" spans="1:26" ht="18">
      <c r="A448" s="59"/>
      <c r="F448" s="60"/>
      <c r="Z448" s="60"/>
    </row>
    <row r="449" spans="1:26" ht="18">
      <c r="A449" s="59"/>
      <c r="F449" s="60"/>
      <c r="Z449" s="60"/>
    </row>
    <row r="450" spans="1:26" ht="18">
      <c r="A450" s="59"/>
      <c r="F450" s="60"/>
      <c r="Z450" s="60"/>
    </row>
    <row r="451" spans="1:26" ht="18">
      <c r="A451" s="59"/>
      <c r="F451" s="60"/>
      <c r="Z451" s="60"/>
    </row>
    <row r="452" spans="1:26" ht="18">
      <c r="A452" s="59"/>
      <c r="F452" s="60"/>
      <c r="Z452" s="60"/>
    </row>
    <row r="453" spans="1:26" ht="18">
      <c r="A453" s="59"/>
      <c r="F453" s="60"/>
      <c r="Z453" s="60"/>
    </row>
    <row r="454" spans="1:26" ht="18">
      <c r="A454" s="59"/>
      <c r="F454" s="60"/>
      <c r="Z454" s="60"/>
    </row>
    <row r="455" spans="1:26" ht="18">
      <c r="A455" s="59"/>
      <c r="F455" s="60"/>
      <c r="Z455" s="60"/>
    </row>
    <row r="456" spans="1:26" ht="18">
      <c r="A456" s="59"/>
      <c r="F456" s="60"/>
      <c r="Z456" s="60"/>
    </row>
    <row r="457" spans="1:26" ht="18">
      <c r="A457" s="59"/>
      <c r="F457" s="60"/>
      <c r="Z457" s="60"/>
    </row>
    <row r="458" spans="1:26" ht="18">
      <c r="A458" s="59"/>
      <c r="F458" s="60"/>
      <c r="Z458" s="60"/>
    </row>
    <row r="459" spans="1:26" ht="18">
      <c r="A459" s="59"/>
      <c r="F459" s="60"/>
      <c r="Z459" s="60"/>
    </row>
    <row r="460" spans="1:26" ht="18">
      <c r="A460" s="59"/>
      <c r="F460" s="60"/>
      <c r="Z460" s="60"/>
    </row>
    <row r="461" spans="1:26" ht="18">
      <c r="A461" s="59"/>
      <c r="F461" s="60"/>
      <c r="Z461" s="60"/>
    </row>
    <row r="462" spans="1:26" ht="18">
      <c r="A462" s="59"/>
      <c r="F462" s="60"/>
      <c r="Z462" s="60"/>
    </row>
    <row r="463" spans="1:26" ht="18">
      <c r="A463" s="59"/>
      <c r="F463" s="60"/>
      <c r="Z463" s="60"/>
    </row>
    <row r="464" spans="1:26" ht="18">
      <c r="A464" s="59"/>
      <c r="F464" s="60"/>
      <c r="Z464" s="60"/>
    </row>
    <row r="465" spans="1:26" ht="18">
      <c r="A465" s="59"/>
      <c r="F465" s="60"/>
      <c r="Z465" s="60"/>
    </row>
    <row r="466" spans="1:26" ht="18">
      <c r="A466" s="59"/>
      <c r="F466" s="60"/>
      <c r="Z466" s="60"/>
    </row>
    <row r="467" spans="1:26" ht="18">
      <c r="A467" s="59"/>
      <c r="F467" s="60"/>
      <c r="Z467" s="60"/>
    </row>
    <row r="468" spans="1:26" ht="18">
      <c r="A468" s="59"/>
      <c r="F468" s="60"/>
      <c r="Z468" s="60"/>
    </row>
    <row r="469" spans="1:26" ht="18">
      <c r="A469" s="59"/>
      <c r="F469" s="60"/>
      <c r="Z469" s="60"/>
    </row>
    <row r="470" spans="1:26" ht="18">
      <c r="A470" s="59"/>
      <c r="F470" s="60"/>
      <c r="Z470" s="60"/>
    </row>
    <row r="471" spans="1:26" ht="18">
      <c r="A471" s="59"/>
      <c r="F471" s="60"/>
      <c r="Z471" s="60"/>
    </row>
    <row r="472" spans="1:26" ht="18">
      <c r="A472" s="59"/>
      <c r="F472" s="60"/>
      <c r="Z472" s="60"/>
    </row>
    <row r="473" spans="1:26" ht="18">
      <c r="A473" s="59"/>
      <c r="F473" s="60"/>
      <c r="Z473" s="60"/>
    </row>
    <row r="474" spans="1:26" ht="18">
      <c r="A474" s="59"/>
      <c r="F474" s="60"/>
      <c r="Z474" s="60"/>
    </row>
    <row r="475" spans="1:26" ht="18">
      <c r="A475" s="59"/>
      <c r="F475" s="60"/>
      <c r="Z475" s="60"/>
    </row>
    <row r="476" spans="1:26" ht="18">
      <c r="A476" s="59"/>
      <c r="F476" s="60"/>
      <c r="Z476" s="60"/>
    </row>
    <row r="477" spans="1:26" ht="18">
      <c r="A477" s="59"/>
      <c r="F477" s="60"/>
      <c r="Z477" s="60"/>
    </row>
    <row r="478" spans="1:26" ht="18">
      <c r="A478" s="59"/>
      <c r="F478" s="60"/>
      <c r="Z478" s="60"/>
    </row>
    <row r="479" spans="1:26" ht="18">
      <c r="A479" s="59"/>
      <c r="F479" s="60"/>
      <c r="Z479" s="60"/>
    </row>
    <row r="480" spans="1:26" ht="18">
      <c r="A480" s="59"/>
      <c r="F480" s="60"/>
      <c r="Z480" s="60"/>
    </row>
    <row r="481" spans="1:26" ht="18">
      <c r="A481" s="59"/>
      <c r="F481" s="60"/>
      <c r="Z481" s="60"/>
    </row>
    <row r="482" spans="1:26" ht="18">
      <c r="A482" s="59"/>
      <c r="F482" s="60"/>
      <c r="Z482" s="60"/>
    </row>
    <row r="483" spans="1:26" ht="18">
      <c r="A483" s="59"/>
      <c r="F483" s="60"/>
      <c r="Z483" s="60"/>
    </row>
    <row r="484" spans="1:26" ht="18">
      <c r="A484" s="59"/>
      <c r="F484" s="60"/>
      <c r="Z484" s="60"/>
    </row>
    <row r="485" spans="1:26" ht="18">
      <c r="A485" s="59"/>
      <c r="F485" s="60"/>
      <c r="Z485" s="60"/>
    </row>
    <row r="486" spans="1:26" ht="18">
      <c r="A486" s="59"/>
      <c r="F486" s="60"/>
      <c r="Z486" s="60"/>
    </row>
    <row r="487" spans="1:26" ht="18">
      <c r="A487" s="59"/>
      <c r="F487" s="60"/>
      <c r="Z487" s="60"/>
    </row>
    <row r="488" spans="1:26" ht="18">
      <c r="A488" s="59"/>
      <c r="F488" s="60"/>
      <c r="Z488" s="60"/>
    </row>
    <row r="489" spans="1:26" ht="18">
      <c r="A489" s="59"/>
      <c r="F489" s="60"/>
      <c r="Z489" s="60"/>
    </row>
    <row r="490" spans="1:26" ht="18">
      <c r="A490" s="59"/>
      <c r="F490" s="60"/>
      <c r="Z490" s="60"/>
    </row>
    <row r="491" spans="1:26" ht="18">
      <c r="A491" s="59"/>
      <c r="F491" s="60"/>
      <c r="Z491" s="60"/>
    </row>
    <row r="492" spans="1:26" ht="18">
      <c r="A492" s="59"/>
      <c r="F492" s="60"/>
      <c r="Z492" s="60"/>
    </row>
    <row r="493" spans="1:26" ht="18">
      <c r="A493" s="59"/>
      <c r="F493" s="60"/>
      <c r="Z493" s="60"/>
    </row>
    <row r="494" spans="1:26" ht="18">
      <c r="A494" s="59"/>
      <c r="F494" s="60"/>
      <c r="Z494" s="60"/>
    </row>
    <row r="495" spans="1:26" ht="18">
      <c r="A495" s="59"/>
      <c r="F495" s="60"/>
      <c r="Z495" s="60"/>
    </row>
    <row r="496" spans="1:26" ht="18">
      <c r="A496" s="59"/>
      <c r="F496" s="60"/>
      <c r="Z496" s="60"/>
    </row>
    <row r="497" spans="1:26" ht="18">
      <c r="A497" s="59"/>
      <c r="F497" s="60"/>
      <c r="Z497" s="60"/>
    </row>
    <row r="498" spans="1:26" ht="18">
      <c r="A498" s="59"/>
      <c r="F498" s="60"/>
      <c r="Z498" s="60"/>
    </row>
    <row r="499" spans="1:26" ht="18">
      <c r="A499" s="59"/>
      <c r="F499" s="60"/>
      <c r="Z499" s="60"/>
    </row>
    <row r="500" spans="1:26" ht="18">
      <c r="A500" s="59"/>
      <c r="F500" s="60"/>
      <c r="Z500" s="60"/>
    </row>
    <row r="501" spans="1:26" ht="18">
      <c r="A501" s="59"/>
      <c r="F501" s="60"/>
      <c r="Z501" s="60"/>
    </row>
    <row r="502" spans="1:26" ht="18">
      <c r="A502" s="59"/>
      <c r="F502" s="60"/>
      <c r="Z502" s="60"/>
    </row>
    <row r="503" spans="1:26" ht="18">
      <c r="A503" s="59"/>
      <c r="F503" s="60"/>
      <c r="Z503" s="60"/>
    </row>
    <row r="504" spans="1:26" ht="18">
      <c r="A504" s="59"/>
      <c r="F504" s="60"/>
      <c r="Z504" s="60"/>
    </row>
    <row r="505" spans="1:26" ht="18">
      <c r="A505" s="59"/>
      <c r="F505" s="60"/>
      <c r="Z505" s="60"/>
    </row>
    <row r="506" spans="1:26" ht="18">
      <c r="A506" s="59"/>
      <c r="F506" s="60"/>
      <c r="Z506" s="60"/>
    </row>
    <row r="507" spans="1:26" ht="18">
      <c r="A507" s="59"/>
      <c r="F507" s="60"/>
      <c r="Z507" s="60"/>
    </row>
    <row r="508" spans="1:26" ht="18">
      <c r="A508" s="59"/>
      <c r="F508" s="60"/>
      <c r="Z508" s="60"/>
    </row>
    <row r="509" spans="1:26" ht="18">
      <c r="A509" s="59"/>
      <c r="F509" s="60"/>
      <c r="Z509" s="60"/>
    </row>
    <row r="510" spans="1:26" ht="18">
      <c r="A510" s="59"/>
      <c r="F510" s="60"/>
      <c r="Z510" s="60"/>
    </row>
    <row r="511" spans="1:26" ht="18">
      <c r="A511" s="59"/>
      <c r="F511" s="60"/>
      <c r="Z511" s="60"/>
    </row>
    <row r="512" spans="1:26" ht="18">
      <c r="A512" s="59"/>
      <c r="F512" s="60"/>
      <c r="Z512" s="60"/>
    </row>
    <row r="513" spans="1:26" ht="18">
      <c r="A513" s="59"/>
      <c r="F513" s="60"/>
      <c r="Z513" s="60"/>
    </row>
    <row r="514" spans="1:26" ht="18">
      <c r="A514" s="59"/>
      <c r="F514" s="60"/>
      <c r="Z514" s="60"/>
    </row>
    <row r="515" spans="1:26" ht="18">
      <c r="A515" s="59"/>
      <c r="F515" s="60"/>
      <c r="Z515" s="60"/>
    </row>
    <row r="516" spans="1:26" ht="18">
      <c r="A516" s="59"/>
      <c r="F516" s="60"/>
      <c r="Z516" s="60"/>
    </row>
    <row r="517" spans="1:26" ht="18">
      <c r="A517" s="59"/>
      <c r="F517" s="60"/>
      <c r="Z517" s="60"/>
    </row>
    <row r="518" spans="1:26" ht="18">
      <c r="A518" s="59"/>
      <c r="F518" s="60"/>
      <c r="Z518" s="60"/>
    </row>
    <row r="519" spans="1:26" ht="18">
      <c r="A519" s="59"/>
      <c r="F519" s="60"/>
      <c r="Z519" s="60"/>
    </row>
    <row r="520" spans="1:26" ht="18">
      <c r="A520" s="59"/>
      <c r="F520" s="60"/>
      <c r="Z520" s="60"/>
    </row>
    <row r="521" spans="1:26" ht="18">
      <c r="A521" s="59"/>
      <c r="F521" s="60"/>
      <c r="Z521" s="60"/>
    </row>
    <row r="522" spans="1:26" ht="18">
      <c r="A522" s="59"/>
      <c r="F522" s="60"/>
      <c r="Z522" s="60"/>
    </row>
    <row r="523" spans="1:26" ht="18">
      <c r="A523" s="59"/>
      <c r="F523" s="60"/>
      <c r="Z523" s="60"/>
    </row>
    <row r="524" spans="1:26" ht="18">
      <c r="A524" s="59"/>
      <c r="F524" s="60"/>
      <c r="Z524" s="60"/>
    </row>
    <row r="525" spans="1:26" ht="18">
      <c r="A525" s="59"/>
      <c r="F525" s="60"/>
      <c r="Z525" s="60"/>
    </row>
    <row r="526" spans="1:26" ht="18">
      <c r="A526" s="59"/>
      <c r="F526" s="60"/>
      <c r="Z526" s="60"/>
    </row>
    <row r="527" spans="1:26" ht="18">
      <c r="A527" s="59"/>
      <c r="F527" s="60"/>
      <c r="Z527" s="60"/>
    </row>
    <row r="528" spans="1:26" ht="18">
      <c r="A528" s="59"/>
      <c r="F528" s="60"/>
      <c r="Z528" s="60"/>
    </row>
    <row r="529" spans="1:26" ht="18">
      <c r="A529" s="59"/>
      <c r="F529" s="60"/>
      <c r="Z529" s="60"/>
    </row>
    <row r="530" spans="1:26" ht="18">
      <c r="A530" s="59"/>
      <c r="F530" s="60"/>
      <c r="Z530" s="60"/>
    </row>
    <row r="531" spans="1:26" ht="18">
      <c r="A531" s="59"/>
      <c r="F531" s="60"/>
      <c r="Z531" s="60"/>
    </row>
    <row r="532" spans="1:26" ht="18">
      <c r="A532" s="59"/>
      <c r="F532" s="60"/>
      <c r="Z532" s="60"/>
    </row>
    <row r="533" spans="1:26" ht="18">
      <c r="A533" s="59"/>
      <c r="F533" s="60"/>
      <c r="Z533" s="60"/>
    </row>
    <row r="534" spans="1:26" ht="18">
      <c r="A534" s="59"/>
      <c r="F534" s="60"/>
      <c r="Z534" s="60"/>
    </row>
    <row r="535" spans="1:26" ht="18">
      <c r="A535" s="59"/>
      <c r="F535" s="60"/>
      <c r="Z535" s="60"/>
    </row>
    <row r="536" spans="1:26" ht="18">
      <c r="A536" s="59"/>
      <c r="F536" s="60"/>
      <c r="Z536" s="60"/>
    </row>
    <row r="537" spans="1:26" ht="18">
      <c r="A537" s="59"/>
      <c r="F537" s="60"/>
      <c r="Z537" s="60"/>
    </row>
    <row r="538" spans="1:26" ht="18">
      <c r="A538" s="59"/>
      <c r="F538" s="60"/>
      <c r="Z538" s="60"/>
    </row>
    <row r="539" spans="1:26" ht="18">
      <c r="A539" s="59"/>
      <c r="F539" s="60"/>
      <c r="Z539" s="60"/>
    </row>
    <row r="540" spans="1:26" ht="18">
      <c r="A540" s="59"/>
      <c r="F540" s="60"/>
      <c r="Z540" s="60"/>
    </row>
    <row r="541" spans="1:26" ht="18">
      <c r="A541" s="59"/>
      <c r="F541" s="60"/>
      <c r="Z541" s="60"/>
    </row>
    <row r="542" spans="1:26" ht="18">
      <c r="A542" s="59"/>
      <c r="F542" s="60"/>
      <c r="Z542" s="60"/>
    </row>
    <row r="543" spans="1:26" ht="18">
      <c r="A543" s="59"/>
      <c r="F543" s="60"/>
      <c r="Z543" s="60"/>
    </row>
    <row r="544" spans="1:26" ht="18">
      <c r="A544" s="59"/>
      <c r="F544" s="60"/>
      <c r="Z544" s="60"/>
    </row>
    <row r="545" spans="1:26" ht="18">
      <c r="A545" s="59"/>
      <c r="F545" s="60"/>
      <c r="Z545" s="60"/>
    </row>
    <row r="546" spans="1:26" ht="18">
      <c r="A546" s="59"/>
      <c r="F546" s="60"/>
      <c r="Z546" s="60"/>
    </row>
    <row r="547" spans="1:26" ht="18">
      <c r="A547" s="59"/>
      <c r="F547" s="60"/>
      <c r="Z547" s="60"/>
    </row>
    <row r="548" spans="1:26" ht="18">
      <c r="A548" s="59"/>
      <c r="F548" s="60"/>
      <c r="Z548" s="60"/>
    </row>
    <row r="549" spans="1:26" ht="18">
      <c r="A549" s="59"/>
      <c r="F549" s="60"/>
      <c r="Z549" s="60"/>
    </row>
    <row r="550" spans="1:26" ht="18">
      <c r="A550" s="59"/>
      <c r="F550" s="60"/>
      <c r="Z550" s="60"/>
    </row>
    <row r="551" spans="1:26" ht="18">
      <c r="A551" s="59"/>
      <c r="F551" s="60"/>
      <c r="Z551" s="60"/>
    </row>
    <row r="552" spans="1:26" ht="18">
      <c r="A552" s="59"/>
      <c r="F552" s="60"/>
      <c r="Z552" s="60"/>
    </row>
    <row r="553" spans="1:26" ht="18">
      <c r="A553" s="59"/>
      <c r="F553" s="60"/>
      <c r="Z553" s="60"/>
    </row>
    <row r="554" spans="1:26" ht="18">
      <c r="A554" s="59"/>
      <c r="F554" s="60"/>
      <c r="Z554" s="60"/>
    </row>
    <row r="555" spans="1:26" ht="18">
      <c r="A555" s="59"/>
      <c r="F555" s="60"/>
      <c r="Z555" s="60"/>
    </row>
    <row r="556" spans="1:26" ht="18">
      <c r="A556" s="59"/>
      <c r="F556" s="60"/>
      <c r="Z556" s="60"/>
    </row>
    <row r="557" spans="1:26" ht="18">
      <c r="A557" s="59"/>
      <c r="F557" s="60"/>
      <c r="Z557" s="60"/>
    </row>
    <row r="558" spans="1:26" ht="18">
      <c r="A558" s="59"/>
      <c r="F558" s="60"/>
      <c r="Z558" s="60"/>
    </row>
    <row r="559" spans="1:26" ht="18">
      <c r="A559" s="59"/>
      <c r="F559" s="60"/>
      <c r="Z559" s="60"/>
    </row>
    <row r="560" spans="1:26" ht="18">
      <c r="A560" s="59"/>
      <c r="F560" s="60"/>
      <c r="Z560" s="60"/>
    </row>
    <row r="561" spans="1:26" ht="18">
      <c r="A561" s="59"/>
      <c r="F561" s="60"/>
      <c r="Z561" s="60"/>
    </row>
    <row r="562" spans="1:26" ht="18">
      <c r="A562" s="59"/>
      <c r="F562" s="60"/>
      <c r="Z562" s="60"/>
    </row>
    <row r="563" spans="1:26" ht="18">
      <c r="A563" s="59"/>
      <c r="F563" s="60"/>
      <c r="Z563" s="60"/>
    </row>
    <row r="564" spans="1:26" ht="18">
      <c r="A564" s="59"/>
      <c r="F564" s="60"/>
      <c r="Z564" s="60"/>
    </row>
    <row r="565" spans="1:26" ht="18">
      <c r="A565" s="59"/>
      <c r="F565" s="60"/>
      <c r="Z565" s="60"/>
    </row>
    <row r="566" spans="1:26" ht="18">
      <c r="A566" s="59"/>
      <c r="F566" s="60"/>
      <c r="Z566" s="60"/>
    </row>
    <row r="567" spans="1:26" ht="18">
      <c r="A567" s="59"/>
      <c r="F567" s="60"/>
      <c r="Z567" s="60"/>
    </row>
    <row r="568" spans="1:26" ht="18">
      <c r="A568" s="59"/>
      <c r="F568" s="60"/>
      <c r="Z568" s="60"/>
    </row>
    <row r="569" spans="1:26" ht="18">
      <c r="A569" s="59"/>
      <c r="F569" s="60"/>
      <c r="Z569" s="60"/>
    </row>
    <row r="570" spans="1:26" ht="18">
      <c r="A570" s="59"/>
      <c r="F570" s="60"/>
      <c r="Z570" s="60"/>
    </row>
    <row r="571" spans="1:26" ht="18">
      <c r="A571" s="59"/>
      <c r="F571" s="60"/>
      <c r="Z571" s="60"/>
    </row>
    <row r="572" spans="1:26" ht="18">
      <c r="A572" s="59"/>
      <c r="F572" s="60"/>
      <c r="Z572" s="60"/>
    </row>
    <row r="573" spans="1:26" ht="18">
      <c r="A573" s="59"/>
      <c r="F573" s="60"/>
      <c r="Z573" s="60"/>
    </row>
    <row r="574" spans="1:26" ht="18">
      <c r="A574" s="59"/>
      <c r="F574" s="60"/>
      <c r="Z574" s="60"/>
    </row>
    <row r="575" spans="1:26" ht="18">
      <c r="A575" s="59"/>
      <c r="F575" s="60"/>
      <c r="Z575" s="60"/>
    </row>
    <row r="576" spans="1:26" ht="18">
      <c r="A576" s="59"/>
      <c r="F576" s="60"/>
      <c r="Z576" s="60"/>
    </row>
    <row r="577" spans="1:26" ht="18">
      <c r="A577" s="59"/>
      <c r="F577" s="60"/>
      <c r="Z577" s="60"/>
    </row>
    <row r="578" spans="1:26" ht="18">
      <c r="A578" s="59"/>
      <c r="F578" s="60"/>
      <c r="Z578" s="60"/>
    </row>
    <row r="579" spans="1:26" ht="18">
      <c r="A579" s="59"/>
      <c r="F579" s="60"/>
      <c r="Z579" s="60"/>
    </row>
    <row r="580" spans="1:26" ht="18">
      <c r="A580" s="59"/>
      <c r="F580" s="60"/>
      <c r="Z580" s="60"/>
    </row>
    <row r="581" spans="1:26" ht="18">
      <c r="A581" s="59"/>
      <c r="F581" s="60"/>
      <c r="Z581" s="60"/>
    </row>
    <row r="582" spans="1:26" ht="18">
      <c r="A582" s="59"/>
      <c r="F582" s="60"/>
      <c r="Z582" s="60"/>
    </row>
    <row r="583" spans="1:26" ht="18">
      <c r="A583" s="59"/>
      <c r="F583" s="60"/>
      <c r="Z583" s="60"/>
    </row>
    <row r="584" spans="1:26" ht="18">
      <c r="A584" s="59"/>
      <c r="F584" s="60"/>
      <c r="Z584" s="60"/>
    </row>
    <row r="585" spans="1:26" ht="18">
      <c r="A585" s="59"/>
      <c r="F585" s="60"/>
      <c r="Z585" s="60"/>
    </row>
    <row r="586" spans="1:26" ht="18">
      <c r="A586" s="59"/>
      <c r="F586" s="60"/>
      <c r="Z586" s="60"/>
    </row>
    <row r="587" spans="1:26" ht="18">
      <c r="A587" s="59"/>
      <c r="F587" s="60"/>
      <c r="Z587" s="60"/>
    </row>
    <row r="588" spans="1:26" ht="18">
      <c r="A588" s="59"/>
      <c r="F588" s="60"/>
      <c r="Z588" s="60"/>
    </row>
    <row r="589" spans="1:26" ht="18">
      <c r="A589" s="59"/>
      <c r="F589" s="60"/>
      <c r="Z589" s="60"/>
    </row>
    <row r="590" spans="1:26" ht="18">
      <c r="A590" s="59"/>
      <c r="F590" s="60"/>
      <c r="Z590" s="60"/>
    </row>
    <row r="591" spans="1:26" ht="18">
      <c r="A591" s="59"/>
      <c r="F591" s="60"/>
      <c r="Z591" s="60"/>
    </row>
    <row r="592" spans="1:26" ht="18">
      <c r="A592" s="59"/>
      <c r="F592" s="60"/>
      <c r="Z592" s="60"/>
    </row>
    <row r="593" spans="1:26" ht="18">
      <c r="A593" s="59"/>
      <c r="F593" s="60"/>
      <c r="Z593" s="60"/>
    </row>
    <row r="594" spans="1:26" ht="18">
      <c r="A594" s="59"/>
      <c r="F594" s="60"/>
      <c r="Z594" s="60"/>
    </row>
    <row r="595" spans="1:26" ht="18">
      <c r="A595" s="59"/>
      <c r="F595" s="60"/>
      <c r="Z595" s="60"/>
    </row>
    <row r="596" spans="1:26" ht="18">
      <c r="A596" s="59"/>
      <c r="F596" s="60"/>
      <c r="Z596" s="60"/>
    </row>
    <row r="597" spans="1:26" ht="18">
      <c r="A597" s="59"/>
      <c r="F597" s="60"/>
      <c r="Z597" s="60"/>
    </row>
    <row r="598" spans="1:26" ht="18">
      <c r="A598" s="59"/>
      <c r="F598" s="60"/>
      <c r="Z598" s="60"/>
    </row>
    <row r="599" spans="1:26" ht="18">
      <c r="A599" s="59"/>
      <c r="F599" s="60"/>
      <c r="Z599" s="60"/>
    </row>
    <row r="600" spans="1:26" ht="18">
      <c r="A600" s="59"/>
      <c r="F600" s="60"/>
      <c r="Z600" s="60"/>
    </row>
    <row r="601" spans="1:26" ht="18">
      <c r="A601" s="59"/>
      <c r="F601" s="60"/>
      <c r="Z601" s="60"/>
    </row>
    <row r="602" spans="1:26" ht="18">
      <c r="A602" s="59"/>
      <c r="F602" s="60"/>
      <c r="Z602" s="60"/>
    </row>
    <row r="603" spans="1:26" ht="18">
      <c r="A603" s="59"/>
      <c r="F603" s="60"/>
      <c r="Z603" s="60"/>
    </row>
    <row r="604" spans="1:26" ht="18">
      <c r="A604" s="59"/>
      <c r="F604" s="60"/>
      <c r="Z604" s="60"/>
    </row>
    <row r="605" spans="1:26" ht="18">
      <c r="A605" s="59"/>
      <c r="F605" s="60"/>
      <c r="Z605" s="60"/>
    </row>
    <row r="606" spans="1:26" ht="18">
      <c r="A606" s="59"/>
      <c r="F606" s="60"/>
      <c r="Z606" s="60"/>
    </row>
    <row r="607" spans="1:26" ht="18">
      <c r="A607" s="59"/>
      <c r="F607" s="60"/>
      <c r="Z607" s="60"/>
    </row>
    <row r="608" spans="1:26" ht="18">
      <c r="A608" s="59"/>
      <c r="F608" s="60"/>
      <c r="Z608" s="60"/>
    </row>
    <row r="609" spans="1:26" ht="18">
      <c r="A609" s="59"/>
      <c r="F609" s="60"/>
      <c r="Z609" s="60"/>
    </row>
    <row r="610" spans="1:26" ht="18">
      <c r="A610" s="59"/>
      <c r="F610" s="60"/>
      <c r="Z610" s="60"/>
    </row>
    <row r="611" spans="1:26" ht="18">
      <c r="A611" s="59"/>
      <c r="F611" s="60"/>
      <c r="Z611" s="60"/>
    </row>
    <row r="612" spans="1:26" ht="18">
      <c r="A612" s="59"/>
      <c r="F612" s="60"/>
      <c r="Z612" s="60"/>
    </row>
    <row r="613" spans="1:26" ht="18">
      <c r="A613" s="59"/>
      <c r="F613" s="60"/>
      <c r="Z613" s="60"/>
    </row>
    <row r="614" spans="1:26" ht="18">
      <c r="A614" s="59"/>
      <c r="F614" s="60"/>
      <c r="Z614" s="60"/>
    </row>
    <row r="615" spans="1:26" ht="18">
      <c r="A615" s="59"/>
      <c r="F615" s="60"/>
      <c r="Z615" s="60"/>
    </row>
    <row r="616" spans="1:26" ht="18">
      <c r="A616" s="59"/>
      <c r="F616" s="60"/>
      <c r="Z616" s="60"/>
    </row>
    <row r="617" spans="1:26" ht="18">
      <c r="A617" s="59"/>
      <c r="F617" s="60"/>
      <c r="Z617" s="60"/>
    </row>
    <row r="618" spans="1:26" ht="18">
      <c r="A618" s="59"/>
      <c r="F618" s="60"/>
      <c r="Z618" s="60"/>
    </row>
    <row r="619" spans="1:26" ht="18">
      <c r="A619" s="59"/>
      <c r="F619" s="60"/>
      <c r="Z619" s="60"/>
    </row>
    <row r="620" spans="1:26" ht="18">
      <c r="A620" s="59"/>
      <c r="F620" s="60"/>
      <c r="Z620" s="60"/>
    </row>
    <row r="621" spans="1:26" ht="18">
      <c r="A621" s="59"/>
      <c r="F621" s="60"/>
      <c r="Z621" s="60"/>
    </row>
    <row r="622" spans="1:26" ht="18">
      <c r="A622" s="59"/>
      <c r="F622" s="60"/>
      <c r="Z622" s="60"/>
    </row>
    <row r="623" spans="1:26" ht="18">
      <c r="A623" s="59"/>
      <c r="F623" s="60"/>
      <c r="Z623" s="60"/>
    </row>
    <row r="624" spans="1:26" ht="18">
      <c r="A624" s="59"/>
      <c r="F624" s="60"/>
      <c r="Z624" s="60"/>
    </row>
    <row r="625" spans="1:26" ht="18">
      <c r="A625" s="59"/>
      <c r="F625" s="60"/>
      <c r="Z625" s="60"/>
    </row>
    <row r="626" spans="1:26" ht="18">
      <c r="A626" s="59"/>
      <c r="F626" s="60"/>
      <c r="Z626" s="60"/>
    </row>
    <row r="627" spans="1:26" ht="18">
      <c r="A627" s="59"/>
      <c r="F627" s="60"/>
      <c r="Z627" s="60"/>
    </row>
    <row r="628" spans="1:26" ht="18">
      <c r="A628" s="59"/>
      <c r="F628" s="60"/>
      <c r="Z628" s="60"/>
    </row>
    <row r="629" spans="1:26" ht="18">
      <c r="A629" s="59"/>
      <c r="F629" s="60"/>
      <c r="Z629" s="60"/>
    </row>
    <row r="630" spans="1:26" ht="18">
      <c r="A630" s="59"/>
      <c r="F630" s="60"/>
      <c r="Z630" s="60"/>
    </row>
    <row r="631" spans="1:26" ht="18">
      <c r="A631" s="59"/>
      <c r="F631" s="60"/>
      <c r="Z631" s="60"/>
    </row>
    <row r="632" spans="1:26" ht="18">
      <c r="A632" s="59"/>
      <c r="F632" s="60"/>
      <c r="Z632" s="60"/>
    </row>
    <row r="633" spans="1:26" ht="18">
      <c r="A633" s="59"/>
      <c r="F633" s="60"/>
      <c r="Z633" s="60"/>
    </row>
    <row r="634" spans="1:26" ht="18">
      <c r="A634" s="59"/>
      <c r="F634" s="60"/>
      <c r="Z634" s="60"/>
    </row>
    <row r="635" spans="1:26" ht="18">
      <c r="A635" s="59"/>
      <c r="F635" s="60"/>
      <c r="Z635" s="60"/>
    </row>
    <row r="636" spans="1:26" ht="18">
      <c r="A636" s="59"/>
      <c r="F636" s="60"/>
      <c r="Z636" s="60"/>
    </row>
    <row r="637" spans="1:26" ht="18">
      <c r="A637" s="59"/>
      <c r="F637" s="60"/>
      <c r="Z637" s="60"/>
    </row>
    <row r="638" spans="1:26" ht="18">
      <c r="A638" s="59"/>
      <c r="F638" s="60"/>
      <c r="Z638" s="60"/>
    </row>
    <row r="639" spans="1:26" ht="18">
      <c r="A639" s="59"/>
      <c r="F639" s="60"/>
      <c r="Z639" s="60"/>
    </row>
    <row r="640" spans="1:26" ht="18">
      <c r="A640" s="59"/>
      <c r="F640" s="60"/>
      <c r="Z640" s="60"/>
    </row>
    <row r="641" spans="1:26" ht="18">
      <c r="A641" s="59"/>
      <c r="F641" s="60"/>
      <c r="Z641" s="60"/>
    </row>
    <row r="642" spans="1:26" ht="18">
      <c r="A642" s="59"/>
      <c r="F642" s="60"/>
      <c r="Z642" s="60"/>
    </row>
    <row r="643" spans="1:26" ht="18">
      <c r="A643" s="59"/>
      <c r="F643" s="60"/>
      <c r="Z643" s="60"/>
    </row>
    <row r="644" spans="1:26" ht="18">
      <c r="A644" s="59"/>
      <c r="F644" s="60"/>
      <c r="Z644" s="60"/>
    </row>
    <row r="645" spans="1:26" ht="18">
      <c r="A645" s="59"/>
      <c r="F645" s="60"/>
      <c r="Z645" s="60"/>
    </row>
    <row r="646" spans="1:26" ht="18">
      <c r="A646" s="59"/>
      <c r="F646" s="60"/>
      <c r="Z646" s="60"/>
    </row>
    <row r="647" spans="1:26" ht="18">
      <c r="A647" s="59"/>
      <c r="F647" s="60"/>
      <c r="Z647" s="60"/>
    </row>
    <row r="648" spans="1:26" ht="18">
      <c r="A648" s="59"/>
      <c r="F648" s="60"/>
      <c r="Z648" s="60"/>
    </row>
    <row r="649" spans="1:26" ht="18">
      <c r="A649" s="59"/>
      <c r="F649" s="60"/>
      <c r="Z649" s="60"/>
    </row>
    <row r="650" spans="1:26" ht="18">
      <c r="A650" s="59"/>
      <c r="F650" s="60"/>
      <c r="Z650" s="60"/>
    </row>
    <row r="651" spans="1:26" ht="18">
      <c r="A651" s="59"/>
      <c r="F651" s="60"/>
      <c r="Z651" s="60"/>
    </row>
    <row r="652" spans="1:26" ht="18">
      <c r="A652" s="59"/>
      <c r="F652" s="60"/>
      <c r="Z652" s="60"/>
    </row>
    <row r="653" spans="1:26" ht="18">
      <c r="A653" s="59"/>
      <c r="F653" s="60"/>
      <c r="Z653" s="60"/>
    </row>
    <row r="654" spans="1:26" ht="18">
      <c r="A654" s="59"/>
      <c r="F654" s="60"/>
      <c r="Z654" s="60"/>
    </row>
    <row r="655" spans="1:26" ht="18">
      <c r="A655" s="59"/>
      <c r="F655" s="60"/>
      <c r="Z655" s="60"/>
    </row>
    <row r="656" spans="1:26" ht="18">
      <c r="A656" s="59"/>
      <c r="F656" s="60"/>
      <c r="Z656" s="60"/>
    </row>
    <row r="657" spans="1:26" ht="18">
      <c r="A657" s="59"/>
      <c r="F657" s="60"/>
      <c r="Z657" s="60"/>
    </row>
    <row r="658" spans="1:26" ht="18">
      <c r="A658" s="59"/>
      <c r="F658" s="60"/>
      <c r="Z658" s="60"/>
    </row>
    <row r="659" spans="1:26" ht="18">
      <c r="A659" s="59"/>
      <c r="F659" s="60"/>
      <c r="Z659" s="60"/>
    </row>
    <row r="660" spans="1:26" ht="18">
      <c r="A660" s="59"/>
      <c r="F660" s="60"/>
      <c r="Z660" s="60"/>
    </row>
    <row r="661" spans="1:26" ht="18">
      <c r="A661" s="59"/>
      <c r="F661" s="60"/>
      <c r="Z661" s="60"/>
    </row>
    <row r="662" spans="1:26" ht="18">
      <c r="A662" s="59"/>
      <c r="F662" s="60"/>
      <c r="Z662" s="60"/>
    </row>
    <row r="663" spans="1:26" ht="18">
      <c r="A663" s="59"/>
      <c r="F663" s="60"/>
      <c r="Z663" s="60"/>
    </row>
    <row r="664" spans="1:26" ht="18">
      <c r="A664" s="59"/>
      <c r="F664" s="60"/>
      <c r="Z664" s="60"/>
    </row>
    <row r="665" spans="1:26" ht="18">
      <c r="A665" s="59"/>
      <c r="F665" s="60"/>
      <c r="Z665" s="60"/>
    </row>
    <row r="666" spans="1:26" ht="18">
      <c r="A666" s="59"/>
      <c r="F666" s="60"/>
      <c r="Z666" s="60"/>
    </row>
    <row r="667" spans="1:26" ht="18">
      <c r="A667" s="59"/>
      <c r="F667" s="60"/>
      <c r="Z667" s="60"/>
    </row>
    <row r="668" spans="1:26" ht="18">
      <c r="A668" s="59"/>
      <c r="F668" s="60"/>
      <c r="Z668" s="60"/>
    </row>
    <row r="669" spans="1:26" ht="18">
      <c r="A669" s="59"/>
      <c r="F669" s="60"/>
      <c r="Z669" s="60"/>
    </row>
    <row r="670" spans="1:26" ht="18">
      <c r="A670" s="59"/>
      <c r="F670" s="60"/>
      <c r="Z670" s="60"/>
    </row>
    <row r="671" spans="1:26" ht="18">
      <c r="A671" s="59"/>
      <c r="F671" s="60"/>
      <c r="Z671" s="60"/>
    </row>
    <row r="672" spans="1:26" ht="18">
      <c r="A672" s="59"/>
      <c r="F672" s="60"/>
      <c r="Z672" s="60"/>
    </row>
    <row r="673" spans="1:26" ht="18">
      <c r="A673" s="59"/>
      <c r="F673" s="60"/>
      <c r="Z673" s="60"/>
    </row>
    <row r="674" spans="1:26" ht="18">
      <c r="A674" s="59"/>
      <c r="F674" s="60"/>
      <c r="Z674" s="60"/>
    </row>
    <row r="675" spans="1:26" ht="18">
      <c r="A675" s="59"/>
      <c r="F675" s="60"/>
      <c r="Z675" s="60"/>
    </row>
    <row r="676" spans="1:26" ht="18">
      <c r="A676" s="59"/>
      <c r="F676" s="60"/>
      <c r="Z676" s="60"/>
    </row>
    <row r="677" spans="1:26" ht="18">
      <c r="A677" s="59"/>
      <c r="F677" s="60"/>
      <c r="Z677" s="60"/>
    </row>
    <row r="678" spans="1:26" ht="18">
      <c r="A678" s="59"/>
      <c r="F678" s="60"/>
      <c r="Z678" s="60"/>
    </row>
    <row r="679" spans="1:26" ht="18">
      <c r="A679" s="59"/>
      <c r="F679" s="60"/>
      <c r="Z679" s="60"/>
    </row>
    <row r="680" spans="1:26" ht="18">
      <c r="A680" s="59"/>
      <c r="F680" s="60"/>
      <c r="Z680" s="60"/>
    </row>
    <row r="681" spans="1:26" ht="18">
      <c r="A681" s="59"/>
      <c r="F681" s="60"/>
      <c r="Z681" s="60"/>
    </row>
    <row r="682" spans="1:26" ht="18">
      <c r="A682" s="59"/>
      <c r="F682" s="60"/>
      <c r="Z682" s="60"/>
    </row>
    <row r="683" spans="1:26" ht="18">
      <c r="A683" s="59"/>
      <c r="F683" s="60"/>
      <c r="Z683" s="60"/>
    </row>
    <row r="684" spans="1:26" ht="18">
      <c r="A684" s="59"/>
      <c r="F684" s="60"/>
      <c r="Z684" s="60"/>
    </row>
    <row r="685" spans="1:26" ht="18">
      <c r="A685" s="59"/>
      <c r="F685" s="60"/>
      <c r="Z685" s="60"/>
    </row>
    <row r="686" spans="1:26" ht="18">
      <c r="A686" s="59"/>
      <c r="F686" s="60"/>
      <c r="Z686" s="60"/>
    </row>
    <row r="687" spans="1:26" ht="18">
      <c r="A687" s="59"/>
      <c r="F687" s="60"/>
      <c r="Z687" s="60"/>
    </row>
    <row r="688" spans="1:26" ht="18">
      <c r="A688" s="59"/>
      <c r="F688" s="60"/>
      <c r="Z688" s="60"/>
    </row>
    <row r="689" spans="1:26" ht="18">
      <c r="A689" s="59"/>
      <c r="F689" s="60"/>
      <c r="Z689" s="60"/>
    </row>
    <row r="690" spans="1:26" ht="18">
      <c r="A690" s="59"/>
      <c r="F690" s="60"/>
      <c r="Z690" s="60"/>
    </row>
    <row r="691" spans="1:26" ht="18">
      <c r="A691" s="59"/>
      <c r="F691" s="60"/>
      <c r="Z691" s="60"/>
    </row>
    <row r="692" spans="1:26" ht="18">
      <c r="A692" s="59"/>
      <c r="F692" s="60"/>
      <c r="Z692" s="60"/>
    </row>
    <row r="693" spans="1:26" ht="18">
      <c r="A693" s="59"/>
      <c r="F693" s="60"/>
      <c r="Z693" s="60"/>
    </row>
    <row r="694" spans="1:26" ht="18">
      <c r="A694" s="59"/>
      <c r="F694" s="60"/>
      <c r="Z694" s="60"/>
    </row>
    <row r="695" spans="1:26" ht="18">
      <c r="A695" s="59"/>
      <c r="F695" s="60"/>
      <c r="Z695" s="60"/>
    </row>
    <row r="696" spans="1:26" ht="18">
      <c r="A696" s="59"/>
      <c r="F696" s="60"/>
      <c r="Z696" s="60"/>
    </row>
    <row r="697" spans="1:26" ht="18">
      <c r="A697" s="59"/>
      <c r="F697" s="60"/>
      <c r="Z697" s="60"/>
    </row>
    <row r="698" spans="1:26" ht="18">
      <c r="A698" s="59"/>
      <c r="F698" s="60"/>
      <c r="Z698" s="60"/>
    </row>
    <row r="699" spans="1:26" ht="18">
      <c r="A699" s="59"/>
      <c r="F699" s="60"/>
      <c r="Z699" s="60"/>
    </row>
    <row r="700" spans="1:26" ht="18">
      <c r="A700" s="59"/>
      <c r="F700" s="60"/>
      <c r="Z700" s="60"/>
    </row>
    <row r="701" spans="1:26" ht="18">
      <c r="A701" s="59"/>
      <c r="F701" s="60"/>
      <c r="Z701" s="60"/>
    </row>
    <row r="702" spans="1:26" ht="18">
      <c r="A702" s="59"/>
      <c r="F702" s="60"/>
      <c r="Z702" s="60"/>
    </row>
    <row r="703" spans="1:26" ht="18">
      <c r="A703" s="59"/>
      <c r="F703" s="60"/>
      <c r="Z703" s="60"/>
    </row>
    <row r="704" spans="1:26" ht="18">
      <c r="A704" s="59"/>
      <c r="F704" s="60"/>
      <c r="Z704" s="60"/>
    </row>
    <row r="705" spans="1:26" ht="18">
      <c r="A705" s="59"/>
      <c r="F705" s="60"/>
      <c r="Z705" s="60"/>
    </row>
    <row r="706" spans="1:26" ht="18">
      <c r="A706" s="59"/>
      <c r="F706" s="60"/>
      <c r="Z706" s="60"/>
    </row>
    <row r="707" spans="1:26" ht="18">
      <c r="A707" s="59"/>
      <c r="F707" s="60"/>
      <c r="Z707" s="60"/>
    </row>
    <row r="708" spans="1:26" ht="18">
      <c r="A708" s="59"/>
      <c r="F708" s="60"/>
      <c r="Z708" s="60"/>
    </row>
    <row r="709" spans="1:26" ht="18">
      <c r="A709" s="59"/>
      <c r="F709" s="60"/>
      <c r="Z709" s="60"/>
    </row>
    <row r="710" spans="1:26" ht="18">
      <c r="A710" s="59"/>
      <c r="F710" s="60"/>
      <c r="Z710" s="60"/>
    </row>
    <row r="711" spans="1:26" ht="18">
      <c r="A711" s="59"/>
      <c r="F711" s="60"/>
      <c r="Z711" s="60"/>
    </row>
    <row r="712" spans="1:26" ht="18">
      <c r="A712" s="59"/>
      <c r="F712" s="60"/>
      <c r="Z712" s="60"/>
    </row>
    <row r="713" spans="1:26" ht="18">
      <c r="A713" s="59"/>
      <c r="F713" s="60"/>
      <c r="Z713" s="60"/>
    </row>
    <row r="714" spans="1:26" ht="18">
      <c r="A714" s="59"/>
      <c r="F714" s="60"/>
      <c r="Z714" s="60"/>
    </row>
    <row r="715" spans="1:26" ht="18">
      <c r="A715" s="59"/>
      <c r="F715" s="60"/>
      <c r="Z715" s="60"/>
    </row>
    <row r="716" spans="1:26" ht="18">
      <c r="A716" s="59"/>
      <c r="F716" s="60"/>
      <c r="Z716" s="60"/>
    </row>
    <row r="717" spans="1:26" ht="18">
      <c r="A717" s="59"/>
      <c r="F717" s="60"/>
      <c r="Z717" s="60"/>
    </row>
    <row r="718" spans="1:26" ht="18">
      <c r="A718" s="59"/>
      <c r="F718" s="60"/>
      <c r="Z718" s="60"/>
    </row>
    <row r="719" spans="1:26" ht="18">
      <c r="A719" s="59"/>
      <c r="F719" s="60"/>
      <c r="Z719" s="60"/>
    </row>
    <row r="720" spans="1:26" ht="18">
      <c r="A720" s="59"/>
      <c r="F720" s="60"/>
      <c r="Z720" s="60"/>
    </row>
    <row r="721" spans="1:26" ht="18">
      <c r="A721" s="59"/>
      <c r="F721" s="60"/>
      <c r="Z721" s="60"/>
    </row>
    <row r="722" spans="1:26" ht="18">
      <c r="A722" s="59"/>
      <c r="F722" s="60"/>
      <c r="Z722" s="60"/>
    </row>
    <row r="723" spans="1:26" ht="18">
      <c r="A723" s="59"/>
      <c r="F723" s="60"/>
      <c r="Z723" s="60"/>
    </row>
    <row r="724" spans="1:26" ht="18">
      <c r="A724" s="59"/>
      <c r="F724" s="60"/>
      <c r="Z724" s="60"/>
    </row>
    <row r="725" spans="1:26" ht="18">
      <c r="A725" s="59"/>
      <c r="F725" s="60"/>
      <c r="Z725" s="60"/>
    </row>
    <row r="726" spans="1:26" ht="18">
      <c r="A726" s="59"/>
      <c r="F726" s="60"/>
      <c r="Z726" s="60"/>
    </row>
    <row r="727" spans="1:26" ht="18">
      <c r="A727" s="59"/>
      <c r="F727" s="60"/>
      <c r="Z727" s="60"/>
    </row>
    <row r="728" spans="1:26" ht="18">
      <c r="A728" s="59"/>
      <c r="F728" s="60"/>
      <c r="Z728" s="60"/>
    </row>
    <row r="729" spans="1:26" ht="18">
      <c r="A729" s="59"/>
      <c r="F729" s="60"/>
      <c r="Z729" s="60"/>
    </row>
    <row r="730" spans="1:26" ht="18">
      <c r="A730" s="59"/>
      <c r="F730" s="60"/>
      <c r="Z730" s="60"/>
    </row>
    <row r="731" spans="1:26" ht="18">
      <c r="A731" s="59"/>
      <c r="F731" s="60"/>
      <c r="Z731" s="60"/>
    </row>
    <row r="732" spans="1:26" ht="18">
      <c r="A732" s="59"/>
      <c r="F732" s="60"/>
      <c r="Z732" s="60"/>
    </row>
    <row r="733" spans="1:26" ht="18">
      <c r="A733" s="59"/>
      <c r="F733" s="60"/>
      <c r="Z733" s="60"/>
    </row>
    <row r="734" spans="1:26" ht="18">
      <c r="A734" s="59"/>
      <c r="F734" s="60"/>
      <c r="Z734" s="60"/>
    </row>
    <row r="735" spans="1:26" ht="18">
      <c r="A735" s="59"/>
      <c r="F735" s="60"/>
      <c r="Z735" s="60"/>
    </row>
    <row r="736" spans="1:26" ht="18">
      <c r="A736" s="59"/>
      <c r="F736" s="60"/>
      <c r="Z736" s="60"/>
    </row>
    <row r="737" spans="1:26" ht="18">
      <c r="A737" s="59"/>
      <c r="F737" s="60"/>
      <c r="Z737" s="60"/>
    </row>
    <row r="738" spans="1:26" ht="18">
      <c r="A738" s="59"/>
      <c r="F738" s="60"/>
      <c r="Z738" s="60"/>
    </row>
    <row r="739" spans="1:26" ht="18">
      <c r="A739" s="59"/>
      <c r="F739" s="60"/>
      <c r="Z739" s="60"/>
    </row>
    <row r="740" spans="1:26" ht="18">
      <c r="A740" s="59"/>
      <c r="F740" s="60"/>
      <c r="Z740" s="60"/>
    </row>
    <row r="741" spans="1:26" ht="18">
      <c r="A741" s="59"/>
      <c r="F741" s="60"/>
      <c r="Z741" s="60"/>
    </row>
    <row r="742" spans="1:26" ht="18">
      <c r="A742" s="59"/>
      <c r="F742" s="60"/>
      <c r="Z742" s="60"/>
    </row>
    <row r="743" spans="1:26" ht="18">
      <c r="A743" s="59"/>
      <c r="F743" s="60"/>
      <c r="Z743" s="60"/>
    </row>
    <row r="744" spans="1:26" ht="18">
      <c r="A744" s="59"/>
      <c r="F744" s="60"/>
      <c r="Z744" s="60"/>
    </row>
    <row r="745" spans="1:26" ht="18">
      <c r="A745" s="59"/>
      <c r="F745" s="60"/>
      <c r="Z745" s="60"/>
    </row>
    <row r="746" spans="1:26" ht="18">
      <c r="A746" s="59"/>
      <c r="F746" s="60"/>
      <c r="Z746" s="60"/>
    </row>
    <row r="747" spans="1:26" ht="18">
      <c r="A747" s="59"/>
      <c r="F747" s="60"/>
      <c r="Z747" s="60"/>
    </row>
    <row r="748" spans="1:26" ht="18">
      <c r="A748" s="59"/>
      <c r="F748" s="60"/>
      <c r="Z748" s="60"/>
    </row>
    <row r="749" spans="1:26" ht="18">
      <c r="A749" s="59"/>
      <c r="F749" s="60"/>
      <c r="Z749" s="60"/>
    </row>
    <row r="750" spans="1:26" ht="18">
      <c r="A750" s="59"/>
      <c r="F750" s="60"/>
      <c r="Z750" s="60"/>
    </row>
    <row r="751" spans="1:26" ht="18">
      <c r="A751" s="59"/>
      <c r="F751" s="60"/>
      <c r="Z751" s="60"/>
    </row>
    <row r="752" spans="1:26" ht="18">
      <c r="A752" s="59"/>
      <c r="F752" s="60"/>
      <c r="Z752" s="60"/>
    </row>
    <row r="753" spans="1:26" ht="18">
      <c r="A753" s="59"/>
      <c r="F753" s="60"/>
      <c r="Z753" s="60"/>
    </row>
    <row r="754" spans="1:26" ht="18">
      <c r="A754" s="59"/>
      <c r="F754" s="60"/>
      <c r="Z754" s="60"/>
    </row>
    <row r="755" spans="1:26" ht="18">
      <c r="A755" s="59"/>
      <c r="F755" s="60"/>
      <c r="Z755" s="60"/>
    </row>
    <row r="756" spans="1:26" ht="18">
      <c r="A756" s="59"/>
      <c r="F756" s="60"/>
      <c r="Z756" s="60"/>
    </row>
    <row r="757" spans="1:26" ht="18">
      <c r="A757" s="59"/>
      <c r="F757" s="60"/>
      <c r="Z757" s="60"/>
    </row>
    <row r="758" spans="1:26" ht="18">
      <c r="A758" s="59"/>
      <c r="F758" s="60"/>
      <c r="Z758" s="60"/>
    </row>
    <row r="759" spans="1:26" ht="18">
      <c r="A759" s="59"/>
      <c r="F759" s="60"/>
      <c r="Z759" s="60"/>
    </row>
    <row r="760" spans="1:26" ht="18">
      <c r="A760" s="59"/>
      <c r="F760" s="60"/>
      <c r="Z760" s="60"/>
    </row>
    <row r="761" spans="1:26" ht="18">
      <c r="A761" s="59"/>
      <c r="F761" s="60"/>
      <c r="Z761" s="60"/>
    </row>
    <row r="762" spans="1:26" ht="18">
      <c r="A762" s="59"/>
      <c r="F762" s="60"/>
      <c r="Z762" s="60"/>
    </row>
    <row r="763" spans="1:26" ht="18">
      <c r="A763" s="59"/>
      <c r="F763" s="60"/>
      <c r="Z763" s="60"/>
    </row>
    <row r="764" spans="1:26" ht="18">
      <c r="A764" s="59"/>
      <c r="F764" s="60"/>
      <c r="Z764" s="60"/>
    </row>
    <row r="765" spans="1:26" ht="18">
      <c r="A765" s="59"/>
      <c r="F765" s="60"/>
      <c r="Z765" s="60"/>
    </row>
    <row r="766" spans="1:26" ht="18">
      <c r="A766" s="59"/>
      <c r="F766" s="60"/>
      <c r="Z766" s="60"/>
    </row>
    <row r="767" spans="1:26" ht="18">
      <c r="A767" s="59"/>
      <c r="F767" s="60"/>
      <c r="Z767" s="60"/>
    </row>
    <row r="768" spans="1:26" ht="18">
      <c r="A768" s="59"/>
      <c r="F768" s="60"/>
      <c r="Z768" s="60"/>
    </row>
    <row r="769" spans="1:26" ht="18">
      <c r="A769" s="59"/>
      <c r="F769" s="60"/>
      <c r="Z769" s="60"/>
    </row>
    <row r="770" spans="1:26" ht="18">
      <c r="A770" s="59"/>
      <c r="F770" s="60"/>
      <c r="Z770" s="60"/>
    </row>
    <row r="771" spans="1:26" ht="18">
      <c r="A771" s="59"/>
      <c r="F771" s="60"/>
      <c r="Z771" s="60"/>
    </row>
    <row r="772" spans="1:26" ht="18">
      <c r="A772" s="59"/>
      <c r="F772" s="60"/>
      <c r="Z772" s="60"/>
    </row>
    <row r="773" spans="1:26" ht="18">
      <c r="A773" s="59"/>
      <c r="F773" s="60"/>
      <c r="Z773" s="60"/>
    </row>
    <row r="774" spans="1:26" ht="18">
      <c r="A774" s="59"/>
      <c r="F774" s="60"/>
      <c r="Z774" s="60"/>
    </row>
    <row r="775" spans="1:26" ht="18">
      <c r="A775" s="59"/>
      <c r="F775" s="60"/>
      <c r="Z775" s="60"/>
    </row>
    <row r="776" spans="1:26" ht="18">
      <c r="A776" s="59"/>
      <c r="F776" s="60"/>
      <c r="Z776" s="60"/>
    </row>
    <row r="777" spans="1:26" ht="18">
      <c r="A777" s="59"/>
      <c r="F777" s="60"/>
      <c r="Z777" s="60"/>
    </row>
    <row r="778" spans="1:26" ht="18">
      <c r="A778" s="59"/>
      <c r="F778" s="60"/>
      <c r="Z778" s="60"/>
    </row>
    <row r="779" spans="1:26" ht="18">
      <c r="A779" s="59"/>
      <c r="F779" s="60"/>
      <c r="Z779" s="60"/>
    </row>
    <row r="780" spans="1:26" ht="18">
      <c r="A780" s="59"/>
      <c r="F780" s="60"/>
      <c r="Z780" s="60"/>
    </row>
    <row r="781" spans="1:26" ht="18">
      <c r="A781" s="59"/>
      <c r="F781" s="60"/>
      <c r="Z781" s="60"/>
    </row>
    <row r="782" spans="1:26" ht="18">
      <c r="A782" s="59"/>
      <c r="F782" s="60"/>
      <c r="Z782" s="60"/>
    </row>
    <row r="783" spans="1:26" ht="18">
      <c r="A783" s="59"/>
      <c r="F783" s="60"/>
      <c r="Z783" s="60"/>
    </row>
    <row r="784" spans="1:26" ht="18">
      <c r="A784" s="59"/>
      <c r="F784" s="60"/>
      <c r="Z784" s="60"/>
    </row>
    <row r="785" spans="1:26" ht="18">
      <c r="A785" s="59"/>
      <c r="F785" s="60"/>
      <c r="Z785" s="60"/>
    </row>
    <row r="786" spans="1:26" ht="18">
      <c r="A786" s="59"/>
      <c r="F786" s="60"/>
      <c r="Z786" s="60"/>
    </row>
    <row r="787" spans="1:26" ht="18">
      <c r="A787" s="59"/>
      <c r="F787" s="60"/>
      <c r="Z787" s="60"/>
    </row>
    <row r="788" spans="1:26" ht="18">
      <c r="A788" s="59"/>
      <c r="F788" s="60"/>
      <c r="Z788" s="60"/>
    </row>
    <row r="789" spans="1:26" ht="18">
      <c r="A789" s="59"/>
      <c r="F789" s="60"/>
      <c r="Z789" s="60"/>
    </row>
    <row r="790" spans="1:26" ht="18">
      <c r="A790" s="59"/>
      <c r="F790" s="60"/>
      <c r="Z790" s="60"/>
    </row>
    <row r="791" spans="1:26" ht="18">
      <c r="A791" s="59"/>
      <c r="F791" s="60"/>
      <c r="Z791" s="60"/>
    </row>
    <row r="792" spans="1:26" ht="18">
      <c r="A792" s="59"/>
      <c r="F792" s="60"/>
      <c r="Z792" s="60"/>
    </row>
    <row r="793" spans="1:26" ht="18">
      <c r="A793" s="59"/>
      <c r="F793" s="60"/>
      <c r="Z793" s="60"/>
    </row>
    <row r="794" spans="1:26" ht="18">
      <c r="A794" s="59"/>
      <c r="F794" s="60"/>
      <c r="Z794" s="60"/>
    </row>
    <row r="795" spans="1:26" ht="18">
      <c r="A795" s="59"/>
      <c r="F795" s="60"/>
      <c r="Z795" s="60"/>
    </row>
    <row r="796" spans="1:26" ht="18">
      <c r="A796" s="59"/>
      <c r="F796" s="60"/>
      <c r="Z796" s="60"/>
    </row>
    <row r="797" spans="1:26" ht="18">
      <c r="A797" s="59"/>
      <c r="F797" s="60"/>
      <c r="Z797" s="60"/>
    </row>
    <row r="798" spans="1:26" ht="18">
      <c r="A798" s="59"/>
      <c r="F798" s="60"/>
      <c r="Z798" s="60"/>
    </row>
    <row r="799" spans="1:26" ht="18">
      <c r="A799" s="59"/>
      <c r="F799" s="60"/>
      <c r="Z799" s="60"/>
    </row>
    <row r="800" spans="1:26" ht="18">
      <c r="A800" s="59"/>
      <c r="F800" s="60"/>
      <c r="Z800" s="60"/>
    </row>
    <row r="801" spans="1:26" ht="18">
      <c r="A801" s="59"/>
      <c r="F801" s="60"/>
      <c r="Z801" s="60"/>
    </row>
    <row r="802" spans="1:26" ht="18">
      <c r="A802" s="59"/>
      <c r="F802" s="60"/>
      <c r="Z802" s="60"/>
    </row>
    <row r="803" spans="1:26" ht="18">
      <c r="A803" s="59"/>
      <c r="F803" s="60"/>
      <c r="Z803" s="60"/>
    </row>
    <row r="804" spans="1:26" ht="18">
      <c r="A804" s="59"/>
      <c r="F804" s="60"/>
      <c r="Z804" s="60"/>
    </row>
    <row r="805" spans="1:26" ht="18">
      <c r="A805" s="59"/>
      <c r="F805" s="60"/>
      <c r="Z805" s="60"/>
    </row>
    <row r="806" spans="1:26" ht="18">
      <c r="A806" s="59"/>
      <c r="F806" s="60"/>
      <c r="Z806" s="60"/>
    </row>
    <row r="807" spans="1:26" ht="18">
      <c r="A807" s="59"/>
      <c r="F807" s="60"/>
      <c r="Z807" s="60"/>
    </row>
    <row r="808" spans="1:26" ht="18">
      <c r="A808" s="59"/>
      <c r="F808" s="60"/>
      <c r="Z808" s="60"/>
    </row>
    <row r="809" spans="1:26" ht="18">
      <c r="A809" s="59"/>
      <c r="F809" s="60"/>
      <c r="Z809" s="60"/>
    </row>
    <row r="810" spans="1:26" ht="18">
      <c r="A810" s="59"/>
      <c r="F810" s="60"/>
      <c r="Z810" s="60"/>
    </row>
    <row r="811" spans="1:26" ht="18">
      <c r="A811" s="59"/>
      <c r="F811" s="60"/>
      <c r="Z811" s="60"/>
    </row>
    <row r="812" spans="1:26" ht="18">
      <c r="A812" s="59"/>
      <c r="F812" s="60"/>
      <c r="Z812" s="60"/>
    </row>
    <row r="813" spans="1:26" ht="18">
      <c r="A813" s="59"/>
      <c r="F813" s="60"/>
      <c r="Z813" s="60"/>
    </row>
    <row r="814" spans="1:26" ht="18">
      <c r="A814" s="59"/>
      <c r="F814" s="60"/>
      <c r="Z814" s="60"/>
    </row>
    <row r="815" spans="1:26" ht="18">
      <c r="A815" s="59"/>
      <c r="F815" s="60"/>
      <c r="Z815" s="60"/>
    </row>
    <row r="816" spans="1:26" ht="18">
      <c r="A816" s="59"/>
      <c r="F816" s="60"/>
      <c r="Z816" s="60"/>
    </row>
    <row r="817" spans="1:26" ht="18">
      <c r="A817" s="59"/>
      <c r="F817" s="60"/>
      <c r="Z817" s="60"/>
    </row>
    <row r="818" spans="1:26" ht="18">
      <c r="A818" s="59"/>
      <c r="F818" s="60"/>
      <c r="Z818" s="60"/>
    </row>
    <row r="819" spans="1:26" ht="18">
      <c r="A819" s="59"/>
      <c r="F819" s="60"/>
      <c r="Z819" s="60"/>
    </row>
    <row r="820" spans="1:26" ht="18">
      <c r="A820" s="59"/>
      <c r="F820" s="60"/>
      <c r="Z820" s="60"/>
    </row>
    <row r="821" spans="1:26" ht="18">
      <c r="A821" s="59"/>
      <c r="F821" s="60"/>
      <c r="Z821" s="60"/>
    </row>
    <row r="822" spans="1:26" ht="18">
      <c r="A822" s="59"/>
      <c r="F822" s="60"/>
      <c r="Z822" s="60"/>
    </row>
    <row r="823" spans="1:26" ht="18">
      <c r="A823" s="59"/>
      <c r="F823" s="60"/>
      <c r="Z823" s="60"/>
    </row>
    <row r="824" spans="1:26" ht="18">
      <c r="A824" s="59"/>
      <c r="F824" s="60"/>
      <c r="Z824" s="60"/>
    </row>
    <row r="825" spans="1:26" ht="18">
      <c r="A825" s="59"/>
      <c r="F825" s="60"/>
      <c r="Z825" s="60"/>
    </row>
    <row r="826" spans="1:26" ht="18">
      <c r="A826" s="59"/>
      <c r="F826" s="60"/>
      <c r="Z826" s="60"/>
    </row>
    <row r="827" spans="1:26" ht="18">
      <c r="A827" s="59"/>
      <c r="F827" s="60"/>
      <c r="Z827" s="60"/>
    </row>
    <row r="828" spans="1:26" ht="18">
      <c r="A828" s="59"/>
      <c r="F828" s="60"/>
      <c r="Z828" s="60"/>
    </row>
    <row r="829" spans="1:26" ht="18">
      <c r="A829" s="59"/>
      <c r="F829" s="60"/>
      <c r="Z829" s="60"/>
    </row>
    <row r="830" spans="1:26" ht="18">
      <c r="A830" s="59"/>
      <c r="F830" s="60"/>
      <c r="Z830" s="60"/>
    </row>
    <row r="831" spans="1:26" ht="18">
      <c r="A831" s="59"/>
      <c r="F831" s="60"/>
      <c r="Z831" s="60"/>
    </row>
    <row r="832" spans="1:26" ht="18">
      <c r="A832" s="59"/>
      <c r="F832" s="60"/>
      <c r="Z832" s="60"/>
    </row>
    <row r="833" spans="1:26" ht="18">
      <c r="A833" s="59"/>
      <c r="F833" s="60"/>
      <c r="Z833" s="60"/>
    </row>
    <row r="834" spans="1:26" ht="18">
      <c r="A834" s="59"/>
      <c r="F834" s="60"/>
      <c r="Z834" s="60"/>
    </row>
    <row r="835" spans="1:26" ht="18">
      <c r="A835" s="59"/>
      <c r="F835" s="60"/>
      <c r="Z835" s="60"/>
    </row>
    <row r="836" spans="1:26" ht="18">
      <c r="A836" s="59"/>
      <c r="F836" s="60"/>
      <c r="Z836" s="60"/>
    </row>
    <row r="837" spans="1:26" ht="18">
      <c r="A837" s="59"/>
      <c r="F837" s="60"/>
      <c r="Z837" s="60"/>
    </row>
    <row r="838" spans="1:26" ht="18">
      <c r="A838" s="59"/>
      <c r="F838" s="60"/>
      <c r="Z838" s="60"/>
    </row>
    <row r="839" spans="1:26" ht="18">
      <c r="A839" s="59"/>
      <c r="F839" s="60"/>
      <c r="Z839" s="60"/>
    </row>
    <row r="840" spans="1:26" ht="18">
      <c r="A840" s="59"/>
      <c r="F840" s="60"/>
      <c r="Z840" s="60"/>
    </row>
    <row r="841" spans="1:26" ht="18">
      <c r="A841" s="59"/>
      <c r="F841" s="60"/>
      <c r="Z841" s="60"/>
    </row>
    <row r="842" spans="1:26" ht="18">
      <c r="A842" s="59"/>
      <c r="F842" s="60"/>
      <c r="Z842" s="60"/>
    </row>
    <row r="843" spans="1:26" ht="18">
      <c r="A843" s="59"/>
      <c r="F843" s="60"/>
      <c r="Z843" s="60"/>
    </row>
    <row r="844" spans="1:26" ht="18">
      <c r="A844" s="59"/>
      <c r="F844" s="60"/>
      <c r="Z844" s="60"/>
    </row>
    <row r="845" spans="1:26" ht="18">
      <c r="A845" s="59"/>
      <c r="F845" s="60"/>
      <c r="Z845" s="60"/>
    </row>
    <row r="846" spans="1:26" ht="18">
      <c r="A846" s="59"/>
      <c r="F846" s="60"/>
      <c r="Z846" s="60"/>
    </row>
    <row r="847" spans="1:26" ht="18">
      <c r="A847" s="59"/>
      <c r="F847" s="60"/>
      <c r="Z847" s="60"/>
    </row>
    <row r="848" spans="1:26" ht="18">
      <c r="A848" s="59"/>
      <c r="F848" s="60"/>
      <c r="Z848" s="60"/>
    </row>
    <row r="849" spans="1:26" ht="18">
      <c r="A849" s="59"/>
      <c r="F849" s="60"/>
      <c r="Z849" s="60"/>
    </row>
    <row r="850" spans="1:26" ht="18">
      <c r="A850" s="59"/>
      <c r="F850" s="60"/>
      <c r="Z850" s="60"/>
    </row>
    <row r="851" spans="1:26" ht="18">
      <c r="A851" s="59"/>
      <c r="F851" s="60"/>
      <c r="Z851" s="60"/>
    </row>
    <row r="852" spans="1:26" ht="18">
      <c r="A852" s="59"/>
      <c r="F852" s="60"/>
      <c r="Z852" s="60"/>
    </row>
    <row r="853" spans="1:26" ht="18">
      <c r="A853" s="59"/>
      <c r="F853" s="60"/>
      <c r="Z853" s="60"/>
    </row>
    <row r="854" spans="1:26" ht="18">
      <c r="A854" s="59"/>
      <c r="F854" s="60"/>
      <c r="Z854" s="60"/>
    </row>
    <row r="855" spans="1:26" ht="18">
      <c r="A855" s="59"/>
      <c r="F855" s="60"/>
      <c r="Z855" s="60"/>
    </row>
    <row r="856" spans="1:26" ht="18">
      <c r="A856" s="59"/>
      <c r="F856" s="60"/>
      <c r="Z856" s="60"/>
    </row>
    <row r="857" spans="1:26" ht="18">
      <c r="A857" s="59"/>
      <c r="F857" s="60"/>
      <c r="Z857" s="60"/>
    </row>
    <row r="858" spans="1:26" ht="18">
      <c r="A858" s="59"/>
      <c r="F858" s="60"/>
      <c r="Z858" s="60"/>
    </row>
    <row r="859" spans="1:26" ht="18">
      <c r="A859" s="59"/>
      <c r="F859" s="60"/>
      <c r="Z859" s="60"/>
    </row>
    <row r="860" spans="1:26" ht="18">
      <c r="A860" s="59"/>
      <c r="F860" s="60"/>
      <c r="Z860" s="60"/>
    </row>
    <row r="861" spans="1:26" ht="18">
      <c r="A861" s="59"/>
      <c r="F861" s="60"/>
      <c r="Z861" s="60"/>
    </row>
    <row r="862" spans="1:26" ht="18">
      <c r="A862" s="59"/>
      <c r="F862" s="60"/>
      <c r="Z862" s="60"/>
    </row>
    <row r="863" spans="1:26" ht="18">
      <c r="A863" s="59"/>
      <c r="F863" s="60"/>
      <c r="Z863" s="60"/>
    </row>
    <row r="864" spans="1:26" ht="18">
      <c r="A864" s="59"/>
      <c r="F864" s="60"/>
      <c r="Z864" s="60"/>
    </row>
    <row r="865" spans="1:26" ht="18">
      <c r="A865" s="59"/>
      <c r="F865" s="60"/>
      <c r="Z865" s="60"/>
    </row>
    <row r="866" spans="1:26" ht="18">
      <c r="A866" s="59"/>
      <c r="F866" s="60"/>
      <c r="Z866" s="60"/>
    </row>
    <row r="867" spans="1:26" ht="18">
      <c r="A867" s="59"/>
      <c r="F867" s="60"/>
      <c r="Z867" s="60"/>
    </row>
    <row r="868" spans="1:26" ht="18">
      <c r="A868" s="59"/>
      <c r="F868" s="60"/>
      <c r="Z868" s="60"/>
    </row>
    <row r="869" spans="1:26" ht="18">
      <c r="A869" s="59"/>
      <c r="F869" s="60"/>
      <c r="Z869" s="60"/>
    </row>
    <row r="870" spans="1:26" ht="18">
      <c r="A870" s="59"/>
      <c r="F870" s="60"/>
      <c r="Z870" s="60"/>
    </row>
    <row r="871" spans="1:26" ht="18">
      <c r="A871" s="59"/>
      <c r="F871" s="60"/>
      <c r="Z871" s="60"/>
    </row>
    <row r="872" spans="1:26" ht="18">
      <c r="A872" s="59"/>
      <c r="F872" s="60"/>
      <c r="Z872" s="60"/>
    </row>
    <row r="873" spans="1:26" ht="18">
      <c r="A873" s="59"/>
      <c r="F873" s="60"/>
      <c r="Z873" s="60"/>
    </row>
    <row r="874" spans="1:26" ht="18">
      <c r="A874" s="59"/>
      <c r="F874" s="60"/>
      <c r="Z874" s="60"/>
    </row>
    <row r="875" spans="1:26" ht="18">
      <c r="A875" s="59"/>
      <c r="F875" s="60"/>
      <c r="Z875" s="60"/>
    </row>
    <row r="876" spans="1:26" ht="18">
      <c r="A876" s="59"/>
      <c r="F876" s="60"/>
      <c r="Z876" s="60"/>
    </row>
    <row r="877" spans="1:26" ht="18">
      <c r="A877" s="59"/>
      <c r="F877" s="60"/>
      <c r="Z877" s="60"/>
    </row>
    <row r="878" spans="1:26" ht="18">
      <c r="A878" s="59"/>
      <c r="F878" s="60"/>
      <c r="Z878" s="60"/>
    </row>
    <row r="879" spans="1:26" ht="18">
      <c r="A879" s="59"/>
      <c r="F879" s="60"/>
      <c r="Z879" s="60"/>
    </row>
    <row r="880" spans="1:26" ht="18">
      <c r="A880" s="59"/>
      <c r="F880" s="60"/>
      <c r="Z880" s="60"/>
    </row>
    <row r="881" spans="1:26" ht="18">
      <c r="A881" s="59"/>
      <c r="F881" s="60"/>
      <c r="Z881" s="60"/>
    </row>
    <row r="882" spans="1:26" ht="18">
      <c r="A882" s="59"/>
      <c r="F882" s="60"/>
      <c r="Z882" s="60"/>
    </row>
    <row r="883" spans="1:26" ht="18">
      <c r="A883" s="59"/>
      <c r="F883" s="60"/>
      <c r="Z883" s="60"/>
    </row>
    <row r="884" spans="1:26" ht="18">
      <c r="A884" s="59"/>
      <c r="F884" s="60"/>
      <c r="Z884" s="60"/>
    </row>
    <row r="885" spans="1:26" ht="18">
      <c r="A885" s="59"/>
      <c r="F885" s="60"/>
      <c r="Z885" s="60"/>
    </row>
    <row r="886" spans="1:26" ht="18">
      <c r="A886" s="59"/>
      <c r="F886" s="60"/>
      <c r="Z886" s="60"/>
    </row>
    <row r="887" spans="1:26" ht="18">
      <c r="A887" s="59"/>
      <c r="F887" s="60"/>
      <c r="Z887" s="60"/>
    </row>
    <row r="888" spans="1:26" ht="18">
      <c r="A888" s="59"/>
      <c r="F888" s="60"/>
      <c r="Z888" s="60"/>
    </row>
    <row r="889" spans="1:26" ht="18">
      <c r="A889" s="59"/>
      <c r="F889" s="60"/>
      <c r="Z889" s="60"/>
    </row>
    <row r="890" spans="1:26" ht="18">
      <c r="A890" s="59"/>
      <c r="F890" s="60"/>
      <c r="Z890" s="60"/>
    </row>
    <row r="891" spans="1:26" ht="18">
      <c r="A891" s="59"/>
      <c r="F891" s="60"/>
      <c r="Z891" s="60"/>
    </row>
    <row r="892" spans="1:26" ht="18">
      <c r="A892" s="59"/>
      <c r="F892" s="60"/>
      <c r="Z892" s="60"/>
    </row>
    <row r="893" spans="1:26" ht="18">
      <c r="A893" s="59"/>
      <c r="F893" s="60"/>
      <c r="Z893" s="60"/>
    </row>
    <row r="894" spans="1:26" ht="18">
      <c r="A894" s="59"/>
      <c r="F894" s="60"/>
      <c r="Z894" s="60"/>
    </row>
    <row r="895" spans="1:26" ht="18">
      <c r="A895" s="59"/>
      <c r="F895" s="60"/>
      <c r="Z895" s="60"/>
    </row>
    <row r="896" spans="1:26" ht="18">
      <c r="A896" s="59"/>
      <c r="F896" s="60"/>
      <c r="Z896" s="60"/>
    </row>
    <row r="897" spans="1:26" ht="18">
      <c r="A897" s="59"/>
      <c r="F897" s="60"/>
      <c r="Z897" s="60"/>
    </row>
    <row r="898" spans="1:26" ht="18">
      <c r="A898" s="59"/>
      <c r="F898" s="60"/>
      <c r="Z898" s="60"/>
    </row>
    <row r="899" spans="1:26" ht="18">
      <c r="A899" s="59"/>
      <c r="F899" s="60"/>
      <c r="Z899" s="60"/>
    </row>
    <row r="900" spans="1:26" ht="18">
      <c r="A900" s="59"/>
      <c r="F900" s="60"/>
      <c r="Z900" s="60"/>
    </row>
    <row r="901" spans="1:26" ht="18">
      <c r="A901" s="59"/>
      <c r="F901" s="60"/>
      <c r="Z901" s="60"/>
    </row>
    <row r="902" spans="1:26" ht="18">
      <c r="A902" s="59"/>
      <c r="F902" s="60"/>
      <c r="Z902" s="60"/>
    </row>
    <row r="903" spans="1:26" ht="18">
      <c r="A903" s="59"/>
      <c r="F903" s="60"/>
      <c r="Z903" s="60"/>
    </row>
    <row r="904" spans="1:26" ht="18">
      <c r="A904" s="59"/>
      <c r="F904" s="60"/>
      <c r="Z904" s="60"/>
    </row>
    <row r="905" spans="1:26" ht="18">
      <c r="A905" s="59"/>
      <c r="F905" s="60"/>
      <c r="Z905" s="60"/>
    </row>
    <row r="906" spans="1:26" ht="18">
      <c r="A906" s="59"/>
      <c r="F906" s="60"/>
      <c r="Z906" s="60"/>
    </row>
    <row r="907" spans="1:26" ht="18">
      <c r="A907" s="59"/>
      <c r="F907" s="60"/>
      <c r="Z907" s="60"/>
    </row>
    <row r="908" spans="1:26" ht="18">
      <c r="A908" s="59"/>
      <c r="F908" s="60"/>
      <c r="Z908" s="60"/>
    </row>
    <row r="909" spans="1:26" ht="18">
      <c r="A909" s="59"/>
      <c r="F909" s="60"/>
      <c r="Z909" s="60"/>
    </row>
    <row r="910" spans="1:26" ht="18">
      <c r="A910" s="59"/>
      <c r="F910" s="60"/>
      <c r="Z910" s="60"/>
    </row>
    <row r="911" spans="1:26" ht="18">
      <c r="A911" s="59"/>
      <c r="F911" s="60"/>
      <c r="Z911" s="60"/>
    </row>
    <row r="912" spans="1:26" ht="18">
      <c r="A912" s="59"/>
      <c r="F912" s="60"/>
      <c r="Z912" s="60"/>
    </row>
    <row r="913" spans="1:26" ht="18">
      <c r="A913" s="59"/>
      <c r="F913" s="60"/>
      <c r="Z913" s="60"/>
    </row>
    <row r="914" spans="1:26" ht="18">
      <c r="A914" s="59"/>
      <c r="F914" s="60"/>
      <c r="Z914" s="60"/>
    </row>
    <row r="915" spans="1:26" ht="18">
      <c r="A915" s="59"/>
      <c r="F915" s="60"/>
      <c r="Z915" s="60"/>
    </row>
    <row r="916" spans="1:26" ht="18">
      <c r="A916" s="59"/>
      <c r="F916" s="60"/>
      <c r="Z916" s="60"/>
    </row>
    <row r="917" spans="1:26" ht="18">
      <c r="A917" s="59"/>
      <c r="F917" s="60"/>
      <c r="Z917" s="60"/>
    </row>
    <row r="918" spans="1:26" ht="18">
      <c r="A918" s="59"/>
      <c r="F918" s="60"/>
      <c r="Z918" s="60"/>
    </row>
    <row r="919" spans="1:26" ht="18">
      <c r="A919" s="59"/>
      <c r="F919" s="60"/>
      <c r="Z919" s="60"/>
    </row>
    <row r="920" spans="1:26" ht="18">
      <c r="A920" s="59"/>
      <c r="F920" s="60"/>
      <c r="Z920" s="60"/>
    </row>
    <row r="921" spans="1:26" ht="18">
      <c r="A921" s="59"/>
      <c r="F921" s="60"/>
      <c r="Z921" s="60"/>
    </row>
    <row r="922" spans="1:26" ht="18">
      <c r="A922" s="59"/>
      <c r="F922" s="60"/>
      <c r="Z922" s="60"/>
    </row>
    <row r="923" spans="1:26" ht="18">
      <c r="A923" s="59"/>
      <c r="F923" s="60"/>
      <c r="Z923" s="60"/>
    </row>
    <row r="924" spans="1:26" ht="18">
      <c r="A924" s="59"/>
      <c r="F924" s="60"/>
      <c r="Z924" s="60"/>
    </row>
    <row r="925" spans="1:26" ht="18">
      <c r="A925" s="59"/>
      <c r="F925" s="60"/>
      <c r="Z925" s="60"/>
    </row>
    <row r="926" spans="1:26" ht="18">
      <c r="A926" s="59"/>
      <c r="F926" s="60"/>
      <c r="Z926" s="60"/>
    </row>
    <row r="927" spans="1:26" ht="18">
      <c r="A927" s="59"/>
      <c r="F927" s="60"/>
      <c r="Z927" s="60"/>
    </row>
    <row r="928" spans="1:26" ht="18">
      <c r="A928" s="59"/>
      <c r="F928" s="60"/>
      <c r="Z928" s="60"/>
    </row>
    <row r="929" spans="1:26" ht="18">
      <c r="A929" s="59"/>
      <c r="F929" s="60"/>
      <c r="Z929" s="60"/>
    </row>
    <row r="930" spans="1:26" ht="18">
      <c r="A930" s="59"/>
      <c r="F930" s="60"/>
      <c r="Z930" s="60"/>
    </row>
    <row r="931" spans="1:26" ht="18">
      <c r="A931" s="59"/>
      <c r="F931" s="60"/>
      <c r="Z931" s="60"/>
    </row>
    <row r="932" spans="1:26" ht="18">
      <c r="A932" s="59"/>
      <c r="F932" s="60"/>
      <c r="Z932" s="60"/>
    </row>
    <row r="933" spans="1:26" ht="18">
      <c r="A933" s="59"/>
      <c r="F933" s="60"/>
      <c r="Z933" s="60"/>
    </row>
    <row r="934" spans="1:26" ht="18">
      <c r="A934" s="59"/>
      <c r="F934" s="60"/>
      <c r="Z934" s="60"/>
    </row>
    <row r="935" spans="1:26" ht="18">
      <c r="A935" s="59"/>
      <c r="F935" s="60"/>
      <c r="Z935" s="60"/>
    </row>
    <row r="936" spans="1:26" ht="18">
      <c r="A936" s="59"/>
      <c r="F936" s="60"/>
      <c r="Z936" s="60"/>
    </row>
    <row r="937" spans="1:26" ht="18">
      <c r="A937" s="59"/>
      <c r="F937" s="60"/>
      <c r="Z937" s="60"/>
    </row>
    <row r="938" spans="1:26" ht="18">
      <c r="A938" s="59"/>
      <c r="F938" s="60"/>
      <c r="Z938" s="60"/>
    </row>
    <row r="939" spans="1:26" ht="18">
      <c r="A939" s="59"/>
      <c r="F939" s="60"/>
      <c r="Z939" s="60"/>
    </row>
    <row r="940" spans="1:26" ht="18">
      <c r="A940" s="59"/>
      <c r="F940" s="60"/>
      <c r="Z940" s="60"/>
    </row>
    <row r="941" spans="1:26" ht="18">
      <c r="A941" s="59"/>
      <c r="F941" s="60"/>
      <c r="Z941" s="60"/>
    </row>
    <row r="942" spans="1:26" ht="18">
      <c r="A942" s="59"/>
      <c r="F942" s="60"/>
      <c r="Z942" s="60"/>
    </row>
    <row r="943" spans="1:26" ht="18">
      <c r="A943" s="59"/>
      <c r="F943" s="60"/>
      <c r="Z943" s="60"/>
    </row>
    <row r="944" spans="1:26" ht="18">
      <c r="A944" s="59"/>
      <c r="F944" s="60"/>
      <c r="Z944" s="60"/>
    </row>
    <row r="945" spans="1:26" ht="18">
      <c r="A945" s="59"/>
      <c r="F945" s="60"/>
      <c r="Z945" s="60"/>
    </row>
    <row r="946" spans="1:26" ht="18">
      <c r="A946" s="59"/>
      <c r="F946" s="60"/>
      <c r="Z946" s="60"/>
    </row>
    <row r="947" spans="1:26" ht="18">
      <c r="A947" s="59"/>
      <c r="F947" s="60"/>
      <c r="Z947" s="60"/>
    </row>
    <row r="948" spans="1:26" ht="18">
      <c r="A948" s="59"/>
      <c r="F948" s="60"/>
      <c r="Z948" s="60"/>
    </row>
    <row r="949" spans="1:26" ht="18">
      <c r="A949" s="59"/>
      <c r="F949" s="60"/>
      <c r="Z949" s="60"/>
    </row>
    <row r="950" spans="1:26" ht="18">
      <c r="A950" s="59"/>
      <c r="F950" s="60"/>
      <c r="Z950" s="60"/>
    </row>
    <row r="951" spans="1:26" ht="18">
      <c r="A951" s="59"/>
      <c r="F951" s="60"/>
      <c r="Z951" s="60"/>
    </row>
    <row r="952" spans="1:26" ht="18">
      <c r="A952" s="59"/>
      <c r="F952" s="60"/>
      <c r="Z952" s="60"/>
    </row>
    <row r="953" spans="1:26" ht="18">
      <c r="A953" s="59"/>
      <c r="F953" s="60"/>
      <c r="Z953" s="60"/>
    </row>
    <row r="954" spans="1:26" ht="18">
      <c r="A954" s="59"/>
      <c r="F954" s="60"/>
      <c r="Z954" s="60"/>
    </row>
    <row r="955" spans="1:26" ht="18">
      <c r="A955" s="59"/>
      <c r="F955" s="60"/>
      <c r="Z955" s="60"/>
    </row>
    <row r="956" spans="1:26" ht="18">
      <c r="A956" s="59"/>
      <c r="F956" s="60"/>
      <c r="Z956" s="60"/>
    </row>
    <row r="957" spans="1:26" ht="18">
      <c r="A957" s="59"/>
      <c r="F957" s="60"/>
      <c r="Z957" s="60"/>
    </row>
    <row r="958" spans="1:26" ht="18">
      <c r="A958" s="59"/>
      <c r="F958" s="60"/>
      <c r="Z958" s="60"/>
    </row>
    <row r="959" spans="1:26" ht="18">
      <c r="A959" s="59"/>
      <c r="F959" s="60"/>
      <c r="Z959" s="60"/>
    </row>
    <row r="960" spans="1:26" ht="18">
      <c r="A960" s="59"/>
      <c r="F960" s="60"/>
      <c r="Z960" s="60"/>
    </row>
    <row r="961" spans="1:26" ht="18">
      <c r="A961" s="59"/>
      <c r="F961" s="60"/>
      <c r="Z961" s="60"/>
    </row>
    <row r="962" spans="1:26" ht="18">
      <c r="A962" s="59"/>
      <c r="F962" s="60"/>
      <c r="Z962" s="60"/>
    </row>
    <row r="963" spans="1:26" ht="18">
      <c r="A963" s="59"/>
      <c r="F963" s="60"/>
      <c r="Z963" s="60"/>
    </row>
    <row r="964" spans="1:26" ht="18">
      <c r="A964" s="59"/>
      <c r="F964" s="60"/>
      <c r="Z964" s="60"/>
    </row>
    <row r="965" spans="1:26" ht="18">
      <c r="A965" s="59"/>
      <c r="F965" s="60"/>
      <c r="Z965" s="60"/>
    </row>
    <row r="966" spans="1:26" ht="18">
      <c r="A966" s="59"/>
      <c r="F966" s="60"/>
      <c r="Z966" s="60"/>
    </row>
    <row r="967" spans="1:26" ht="18">
      <c r="A967" s="59"/>
      <c r="F967" s="60"/>
      <c r="Z967" s="60"/>
    </row>
    <row r="968" spans="1:26" ht="18">
      <c r="A968" s="59"/>
      <c r="F968" s="60"/>
      <c r="Z968" s="60"/>
    </row>
    <row r="969" spans="1:26" ht="18">
      <c r="A969" s="59"/>
      <c r="F969" s="60"/>
      <c r="Z969" s="60"/>
    </row>
    <row r="970" spans="1:26" ht="18">
      <c r="A970" s="59"/>
      <c r="F970" s="60"/>
      <c r="Z970" s="60"/>
    </row>
    <row r="971" spans="1:26" ht="18">
      <c r="A971" s="59"/>
      <c r="F971" s="60"/>
      <c r="Z971" s="60"/>
    </row>
    <row r="972" spans="1:26" ht="18">
      <c r="A972" s="59"/>
      <c r="F972" s="60"/>
      <c r="Z972" s="60"/>
    </row>
    <row r="973" spans="1:26" ht="18">
      <c r="A973" s="59"/>
      <c r="F973" s="60"/>
      <c r="Z973" s="60"/>
    </row>
    <row r="974" spans="1:26" ht="18">
      <c r="A974" s="59"/>
      <c r="F974" s="60"/>
      <c r="Z974" s="60"/>
    </row>
    <row r="975" spans="1:26" ht="18">
      <c r="A975" s="59"/>
      <c r="F975" s="60"/>
      <c r="Z975" s="60"/>
    </row>
    <row r="976" spans="1:26" ht="18">
      <c r="A976" s="59"/>
      <c r="F976" s="60"/>
      <c r="Z976" s="60"/>
    </row>
    <row r="977" spans="1:26" ht="18">
      <c r="A977" s="59"/>
      <c r="F977" s="60"/>
      <c r="Z977" s="60"/>
    </row>
    <row r="978" spans="1:26" ht="18">
      <c r="A978" s="59"/>
      <c r="F978" s="60"/>
      <c r="Z978" s="60"/>
    </row>
    <row r="979" spans="1:26" ht="18">
      <c r="A979" s="59"/>
      <c r="F979" s="60"/>
      <c r="Z979" s="60"/>
    </row>
    <row r="980" spans="1:26" ht="18">
      <c r="A980" s="59"/>
      <c r="F980" s="60"/>
      <c r="Z980" s="60"/>
    </row>
    <row r="981" spans="1:26" ht="18">
      <c r="A981" s="59"/>
      <c r="F981" s="60"/>
      <c r="Z981" s="60"/>
    </row>
    <row r="982" spans="1:26" ht="18">
      <c r="A982" s="59"/>
      <c r="F982" s="60"/>
      <c r="Z982" s="60"/>
    </row>
    <row r="983" spans="1:26" ht="18">
      <c r="A983" s="59"/>
      <c r="F983" s="60"/>
      <c r="Z983" s="60"/>
    </row>
    <row r="984" spans="1:26" ht="18">
      <c r="A984" s="59"/>
      <c r="F984" s="60"/>
      <c r="Z984" s="60"/>
    </row>
    <row r="985" spans="1:26" ht="18">
      <c r="A985" s="59"/>
      <c r="F985" s="60"/>
      <c r="Z985" s="60"/>
    </row>
    <row r="986" spans="1:26" ht="18">
      <c r="A986" s="59"/>
      <c r="F986" s="60"/>
      <c r="Z986" s="60"/>
    </row>
    <row r="987" spans="1:26" ht="18">
      <c r="A987" s="59"/>
      <c r="F987" s="60"/>
      <c r="Z987" s="60"/>
    </row>
    <row r="988" spans="1:26" ht="18">
      <c r="A988" s="59"/>
      <c r="F988" s="60"/>
      <c r="Z988" s="60"/>
    </row>
    <row r="989" spans="1:26" ht="18">
      <c r="A989" s="59"/>
      <c r="F989" s="60"/>
      <c r="Z989" s="60"/>
    </row>
    <row r="990" spans="1:26" ht="18">
      <c r="A990" s="59"/>
      <c r="F990" s="60"/>
      <c r="Z990" s="60"/>
    </row>
    <row r="991" spans="1:26" ht="18">
      <c r="A991" s="59"/>
      <c r="F991" s="60"/>
      <c r="Z991" s="60"/>
    </row>
    <row r="992" spans="1:26" ht="18">
      <c r="A992" s="59"/>
      <c r="F992" s="60"/>
      <c r="Z992" s="60"/>
    </row>
    <row r="993" spans="1:26" ht="18">
      <c r="A993" s="59"/>
      <c r="F993" s="60"/>
      <c r="Z993" s="60"/>
    </row>
    <row r="994" spans="1:26" ht="18">
      <c r="A994" s="59"/>
      <c r="F994" s="60"/>
      <c r="Z994" s="60"/>
    </row>
    <row r="995" spans="1:26" ht="18">
      <c r="A995" s="59"/>
      <c r="F995" s="60"/>
      <c r="Z995" s="60"/>
    </row>
    <row r="996" spans="1:26" ht="18">
      <c r="A996" s="59"/>
      <c r="F996" s="60"/>
      <c r="Z996" s="60"/>
    </row>
    <row r="997" spans="1:26" ht="18">
      <c r="A997" s="59"/>
      <c r="F997" s="60"/>
      <c r="Z997" s="60"/>
    </row>
    <row r="998" spans="1:26" ht="18">
      <c r="A998" s="59"/>
      <c r="F998" s="60"/>
      <c r="Z998" s="60"/>
    </row>
    <row r="999" spans="1:26" ht="18">
      <c r="A999" s="59"/>
      <c r="F999" s="60"/>
      <c r="Z999" s="60"/>
    </row>
    <row r="1000" spans="1:26" ht="18">
      <c r="A1000" s="59"/>
      <c r="F1000" s="60"/>
      <c r="Z1000" s="60"/>
    </row>
    <row r="1001" spans="1:26" ht="18">
      <c r="A1001" s="59"/>
      <c r="F1001" s="60"/>
      <c r="Z1001" s="60"/>
    </row>
    <row r="1002" spans="1:26" ht="18">
      <c r="A1002" s="59"/>
      <c r="F1002" s="60"/>
      <c r="Z1002" s="60"/>
    </row>
    <row r="1003" spans="1:26" ht="18">
      <c r="A1003" s="59"/>
      <c r="F1003" s="60"/>
      <c r="Z1003" s="60"/>
    </row>
    <row r="1004" spans="1:26" ht="18">
      <c r="A1004" s="59"/>
      <c r="F1004" s="60"/>
      <c r="Z1004" s="60"/>
    </row>
    <row r="1005" spans="1:26" ht="18">
      <c r="A1005" s="59"/>
      <c r="F1005" s="60"/>
      <c r="Z1005" s="60"/>
    </row>
    <row r="1006" spans="1:26" ht="18">
      <c r="A1006" s="59"/>
      <c r="F1006" s="60"/>
      <c r="Z1006" s="60"/>
    </row>
    <row r="1007" spans="1:26" ht="18">
      <c r="A1007" s="59"/>
      <c r="F1007" s="60"/>
      <c r="Z1007" s="60"/>
    </row>
    <row r="1008" spans="1:26" ht="18">
      <c r="A1008" s="59"/>
      <c r="F1008" s="60"/>
      <c r="Z1008" s="60"/>
    </row>
    <row r="1009" spans="1:26" ht="18">
      <c r="A1009" s="59"/>
      <c r="F1009" s="60"/>
      <c r="Z1009" s="60"/>
    </row>
    <row r="1010" spans="1:26" ht="18">
      <c r="A1010" s="59"/>
      <c r="F1010" s="60"/>
      <c r="Z1010" s="60"/>
    </row>
    <row r="1011" spans="1:26" ht="18">
      <c r="A1011" s="59"/>
      <c r="F1011" s="60"/>
      <c r="Z1011" s="60"/>
    </row>
    <row r="1012" spans="1:26" ht="18">
      <c r="A1012" s="59"/>
      <c r="F1012" s="60"/>
      <c r="Z1012" s="60"/>
    </row>
    <row r="1013" spans="1:26" ht="18">
      <c r="A1013" s="59"/>
      <c r="F1013" s="60"/>
      <c r="Z1013" s="60"/>
    </row>
    <row r="1014" spans="1:26" ht="18">
      <c r="A1014" s="59"/>
      <c r="F1014" s="60"/>
      <c r="Z1014" s="60"/>
    </row>
    <row r="1015" spans="1:26" ht="18">
      <c r="A1015" s="59"/>
      <c r="F1015" s="60"/>
      <c r="Z1015" s="60"/>
    </row>
    <row r="1016" spans="1:26" ht="18">
      <c r="A1016" s="59"/>
      <c r="F1016" s="60"/>
      <c r="Z1016" s="60"/>
    </row>
    <row r="1017" spans="1:26" ht="18">
      <c r="A1017" s="59"/>
      <c r="F1017" s="60"/>
      <c r="Z1017" s="60"/>
    </row>
    <row r="1018" spans="1:26" ht="18">
      <c r="A1018" s="59"/>
      <c r="F1018" s="60"/>
      <c r="Z1018" s="60"/>
    </row>
    <row r="1019" spans="1:26" ht="18">
      <c r="A1019" s="59"/>
      <c r="F1019" s="60"/>
      <c r="Z1019" s="60"/>
    </row>
    <row r="1020" spans="1:26" ht="18">
      <c r="A1020" s="59"/>
      <c r="F1020" s="60"/>
      <c r="Z1020" s="60"/>
    </row>
    <row r="1021" spans="1:26" ht="18">
      <c r="A1021" s="59"/>
      <c r="F1021" s="60"/>
      <c r="Z1021" s="60"/>
    </row>
    <row r="1022" spans="1:26" ht="18">
      <c r="A1022" s="59"/>
      <c r="F1022" s="60"/>
      <c r="Z1022" s="60"/>
    </row>
    <row r="1023" spans="1:26" ht="18">
      <c r="A1023" s="59"/>
      <c r="F1023" s="60"/>
      <c r="Z1023" s="60"/>
    </row>
    <row r="1024" spans="1:26" ht="18">
      <c r="A1024" s="59"/>
      <c r="F1024" s="60"/>
      <c r="Z1024" s="60"/>
    </row>
    <row r="1025" spans="1:26" ht="18">
      <c r="A1025" s="59"/>
      <c r="F1025" s="60"/>
      <c r="Z1025" s="60"/>
    </row>
    <row r="1026" spans="1:26" ht="18">
      <c r="A1026" s="59"/>
      <c r="F1026" s="60"/>
      <c r="Z1026" s="60"/>
    </row>
    <row r="1027" spans="1:26" ht="18">
      <c r="A1027" s="59"/>
      <c r="F1027" s="60"/>
      <c r="Z1027" s="60"/>
    </row>
    <row r="1028" spans="1:26" ht="18">
      <c r="A1028" s="59"/>
      <c r="F1028" s="60"/>
      <c r="Z1028" s="60"/>
    </row>
    <row r="1029" spans="1:26" ht="18">
      <c r="A1029" s="59"/>
      <c r="F1029" s="60"/>
      <c r="Z1029" s="60"/>
    </row>
    <row r="1030" spans="1:26" ht="18">
      <c r="A1030" s="59"/>
      <c r="F1030" s="60"/>
      <c r="Z1030" s="60"/>
    </row>
    <row r="1031" spans="1:26" ht="18">
      <c r="A1031" s="59"/>
      <c r="F1031" s="60"/>
      <c r="Z1031" s="60"/>
    </row>
    <row r="1032" spans="1:26" ht="18">
      <c r="A1032" s="59"/>
      <c r="F1032" s="60"/>
      <c r="Z1032" s="60"/>
    </row>
    <row r="1033" spans="1:26" ht="18">
      <c r="A1033" s="59"/>
      <c r="F1033" s="60"/>
      <c r="Z1033" s="60"/>
    </row>
    <row r="1034" spans="1:26" ht="18">
      <c r="A1034" s="59"/>
      <c r="F1034" s="60"/>
      <c r="Z1034" s="60"/>
    </row>
    <row r="1035" spans="1:26" ht="18">
      <c r="A1035" s="59"/>
      <c r="F1035" s="60"/>
      <c r="Z1035" s="60"/>
    </row>
    <row r="1036" spans="1:26" ht="18">
      <c r="A1036" s="59"/>
      <c r="F1036" s="60"/>
      <c r="Z1036" s="60"/>
    </row>
    <row r="1037" spans="1:26" ht="18">
      <c r="A1037" s="59"/>
      <c r="F1037" s="60"/>
      <c r="Z1037" s="60"/>
    </row>
    <row r="1038" spans="1:26" ht="18">
      <c r="A1038" s="59"/>
      <c r="F1038" s="60"/>
      <c r="Z1038" s="60"/>
    </row>
    <row r="1039" spans="1:26" ht="18">
      <c r="A1039" s="59"/>
      <c r="F1039" s="60"/>
      <c r="Z1039" s="60"/>
    </row>
    <row r="1040" spans="1:26" ht="18">
      <c r="A1040" s="59"/>
      <c r="F1040" s="60"/>
      <c r="Z1040" s="60"/>
    </row>
    <row r="1041" spans="1:26" ht="18">
      <c r="A1041" s="59"/>
      <c r="F1041" s="60"/>
      <c r="Z1041" s="60"/>
    </row>
    <row r="1042" spans="1:26" ht="18">
      <c r="A1042" s="59"/>
      <c r="F1042" s="60"/>
      <c r="Z1042" s="60"/>
    </row>
    <row r="1043" spans="1:26" ht="18">
      <c r="A1043" s="59"/>
      <c r="F1043" s="60"/>
      <c r="Z1043" s="60"/>
    </row>
    <row r="1044" spans="1:26" ht="18">
      <c r="A1044" s="59"/>
      <c r="F1044" s="60"/>
      <c r="Z1044" s="60"/>
    </row>
    <row r="1045" spans="1:26" ht="18">
      <c r="A1045" s="59"/>
      <c r="F1045" s="60"/>
      <c r="Z1045" s="60"/>
    </row>
    <row r="1046" spans="1:26" ht="18">
      <c r="A1046" s="59"/>
      <c r="F1046" s="60"/>
      <c r="Z1046" s="60"/>
    </row>
    <row r="1047" spans="1:26" ht="18">
      <c r="A1047" s="59"/>
      <c r="F1047" s="60"/>
      <c r="Z1047" s="60"/>
    </row>
    <row r="1048" spans="1:26" ht="18">
      <c r="A1048" s="59"/>
      <c r="F1048" s="60"/>
      <c r="Z1048" s="60"/>
    </row>
    <row r="1049" spans="1:26" ht="18">
      <c r="A1049" s="59"/>
      <c r="F1049" s="60"/>
      <c r="Z1049" s="60"/>
    </row>
    <row r="1050" spans="1:26" ht="18">
      <c r="A1050" s="59"/>
      <c r="F1050" s="60"/>
      <c r="Z1050" s="60"/>
    </row>
    <row r="1051" spans="1:26" ht="18">
      <c r="A1051" s="59"/>
      <c r="F1051" s="60"/>
      <c r="Z1051" s="60"/>
    </row>
    <row r="1052" spans="1:26" ht="18">
      <c r="A1052" s="59"/>
      <c r="F1052" s="60"/>
      <c r="Z1052" s="60"/>
    </row>
    <row r="1053" spans="1:26" ht="18">
      <c r="A1053" s="59"/>
      <c r="F1053" s="60"/>
      <c r="Z1053" s="60"/>
    </row>
    <row r="1054" spans="1:26" ht="18">
      <c r="A1054" s="59"/>
      <c r="F1054" s="60"/>
      <c r="Z1054" s="60"/>
    </row>
    <row r="1055" spans="1:26" ht="18">
      <c r="A1055" s="59"/>
      <c r="F1055" s="60"/>
      <c r="Z1055" s="60"/>
    </row>
    <row r="1056" spans="1:26" ht="18">
      <c r="A1056" s="59"/>
      <c r="F1056" s="60"/>
      <c r="Z1056" s="60"/>
    </row>
    <row r="1057" spans="1:26" ht="18">
      <c r="A1057" s="59"/>
      <c r="F1057" s="60"/>
      <c r="Z1057" s="60"/>
    </row>
    <row r="1058" spans="1:26" ht="18">
      <c r="A1058" s="59"/>
      <c r="F1058" s="60"/>
      <c r="Z1058" s="60"/>
    </row>
    <row r="1059" spans="1:26" ht="18">
      <c r="A1059" s="59"/>
      <c r="F1059" s="60"/>
      <c r="Z1059" s="60"/>
    </row>
    <row r="1060" spans="1:26" ht="18">
      <c r="A1060" s="59"/>
      <c r="F1060" s="60"/>
      <c r="Z1060" s="60"/>
    </row>
    <row r="1061" spans="1:26" ht="18">
      <c r="A1061" s="59"/>
      <c r="F1061" s="60"/>
      <c r="Z1061" s="60"/>
    </row>
    <row r="1062" spans="1:26" ht="18">
      <c r="A1062" s="59"/>
      <c r="F1062" s="60"/>
      <c r="Z1062" s="60"/>
    </row>
    <row r="1063" spans="1:26" ht="18">
      <c r="A1063" s="59"/>
      <c r="F1063" s="60"/>
      <c r="Z1063" s="60"/>
    </row>
    <row r="1064" spans="1:26" ht="18">
      <c r="A1064" s="59"/>
      <c r="F1064" s="60"/>
      <c r="Z1064" s="60"/>
    </row>
    <row r="1065" spans="1:26" ht="18">
      <c r="A1065" s="59"/>
      <c r="F1065" s="60"/>
      <c r="Z1065" s="60"/>
    </row>
    <row r="1066" spans="1:26" ht="18">
      <c r="A1066" s="59"/>
      <c r="F1066" s="60"/>
      <c r="Z1066" s="60"/>
    </row>
    <row r="1067" spans="1:26" ht="18">
      <c r="A1067" s="59"/>
      <c r="F1067" s="60"/>
      <c r="Z1067" s="60"/>
    </row>
    <row r="1068" spans="1:26" ht="18">
      <c r="A1068" s="59"/>
      <c r="F1068" s="60"/>
      <c r="Z1068" s="60"/>
    </row>
    <row r="1069" spans="1:26" ht="18">
      <c r="A1069" s="59"/>
      <c r="F1069" s="60"/>
      <c r="Z1069" s="60"/>
    </row>
    <row r="1070" spans="1:26" ht="18">
      <c r="A1070" s="59"/>
      <c r="F1070" s="60"/>
      <c r="Z1070" s="60"/>
    </row>
    <row r="1071" spans="1:26" ht="18">
      <c r="A1071" s="59"/>
      <c r="F1071" s="60"/>
      <c r="Z1071" s="60"/>
    </row>
    <row r="1072" spans="1:26" ht="18">
      <c r="A1072" s="59"/>
      <c r="F1072" s="60"/>
      <c r="Z1072" s="60"/>
    </row>
    <row r="1073" spans="1:26" ht="18">
      <c r="A1073" s="59"/>
      <c r="F1073" s="60"/>
      <c r="Z1073" s="60"/>
    </row>
    <row r="1074" spans="1:26" ht="18">
      <c r="A1074" s="59"/>
      <c r="F1074" s="60"/>
      <c r="Z1074" s="60"/>
    </row>
    <row r="1075" spans="1:26" ht="18">
      <c r="A1075" s="59"/>
      <c r="F1075" s="60"/>
      <c r="Z1075" s="60"/>
    </row>
    <row r="1076" spans="1:26" ht="18">
      <c r="A1076" s="59"/>
      <c r="F1076" s="60"/>
      <c r="Z1076" s="60"/>
    </row>
    <row r="1077" spans="1:26" ht="18">
      <c r="A1077" s="59"/>
      <c r="F1077" s="60"/>
      <c r="Z1077" s="60"/>
    </row>
    <row r="1078" spans="1:26" ht="18">
      <c r="A1078" s="59"/>
      <c r="F1078" s="60"/>
      <c r="Z1078" s="60"/>
    </row>
    <row r="1079" spans="1:26" ht="18">
      <c r="A1079" s="59"/>
      <c r="F1079" s="60"/>
      <c r="Z1079" s="60"/>
    </row>
    <row r="1080" spans="1:26" ht="18">
      <c r="A1080" s="59"/>
      <c r="F1080" s="60"/>
      <c r="Z1080" s="60"/>
    </row>
    <row r="1081" spans="1:26" ht="18">
      <c r="A1081" s="59"/>
      <c r="F1081" s="60"/>
      <c r="Z1081" s="60"/>
    </row>
    <row r="1082" spans="1:26" ht="18">
      <c r="A1082" s="59"/>
      <c r="F1082" s="60"/>
      <c r="Z1082" s="60"/>
    </row>
    <row r="1083" spans="1:26" ht="18">
      <c r="A1083" s="59"/>
      <c r="F1083" s="60"/>
      <c r="Z1083" s="60"/>
    </row>
    <row r="1084" spans="1:26" ht="18">
      <c r="A1084" s="59"/>
      <c r="F1084" s="60"/>
      <c r="Z1084" s="60"/>
    </row>
    <row r="1085" spans="1:26" ht="18">
      <c r="A1085" s="59"/>
      <c r="F1085" s="60"/>
      <c r="Z1085" s="60"/>
    </row>
    <row r="1086" spans="1:26" ht="18">
      <c r="A1086" s="59"/>
      <c r="F1086" s="60"/>
      <c r="Z1086" s="60"/>
    </row>
    <row r="1087" spans="1:26" ht="18">
      <c r="A1087" s="59"/>
      <c r="F1087" s="60"/>
      <c r="Z1087" s="60"/>
    </row>
    <row r="1088" spans="1:26" ht="18">
      <c r="A1088" s="59"/>
      <c r="F1088" s="60"/>
      <c r="Z1088" s="60"/>
    </row>
    <row r="1089" spans="1:26" ht="18">
      <c r="A1089" s="59"/>
      <c r="F1089" s="60"/>
      <c r="Z1089" s="60"/>
    </row>
    <row r="1090" spans="1:26" ht="18">
      <c r="A1090" s="59"/>
      <c r="F1090" s="60"/>
      <c r="Z1090" s="60"/>
    </row>
    <row r="1091" spans="1:26" ht="18">
      <c r="A1091" s="59"/>
      <c r="F1091" s="60"/>
      <c r="Z1091" s="60"/>
    </row>
    <row r="1092" spans="1:26" ht="18">
      <c r="A1092" s="59"/>
      <c r="F1092" s="60"/>
      <c r="Z1092" s="60"/>
    </row>
    <row r="1093" spans="1:26" ht="18">
      <c r="A1093" s="59"/>
      <c r="F1093" s="60"/>
      <c r="Z1093" s="60"/>
    </row>
    <row r="1094" spans="1:26" ht="18">
      <c r="A1094" s="59"/>
      <c r="F1094" s="60"/>
      <c r="Z1094" s="60"/>
    </row>
    <row r="1095" spans="1:26" ht="18">
      <c r="A1095" s="59"/>
      <c r="F1095" s="60"/>
      <c r="Z1095" s="60"/>
    </row>
    <row r="1096" spans="1:26" ht="18">
      <c r="A1096" s="59"/>
      <c r="F1096" s="60"/>
      <c r="Z1096" s="60"/>
    </row>
    <row r="1097" spans="1:26" ht="18">
      <c r="A1097" s="59"/>
      <c r="F1097" s="60"/>
      <c r="Z1097" s="60"/>
    </row>
    <row r="1098" spans="1:26" ht="18">
      <c r="A1098" s="59"/>
      <c r="F1098" s="60"/>
      <c r="Z1098" s="60"/>
    </row>
    <row r="1099" spans="1:26" ht="18">
      <c r="A1099" s="59"/>
      <c r="F1099" s="60"/>
      <c r="Z1099" s="60"/>
    </row>
    <row r="1100" spans="1:26" ht="18">
      <c r="A1100" s="59"/>
      <c r="F1100" s="60"/>
      <c r="Z1100" s="60"/>
    </row>
    <row r="1101" spans="1:26" ht="18">
      <c r="A1101" s="59"/>
      <c r="F1101" s="60"/>
      <c r="Z1101" s="60"/>
    </row>
    <row r="1102" spans="1:26" ht="18">
      <c r="A1102" s="59"/>
      <c r="F1102" s="60"/>
      <c r="Z1102" s="60"/>
    </row>
    <row r="1103" spans="1:26" ht="18">
      <c r="A1103" s="59"/>
      <c r="F1103" s="60"/>
      <c r="Z1103" s="60"/>
    </row>
    <row r="1104" spans="1:26" ht="18">
      <c r="A1104" s="59"/>
      <c r="F1104" s="60"/>
      <c r="Z1104" s="60"/>
    </row>
    <row r="1105" spans="1:26" ht="18">
      <c r="A1105" s="59"/>
      <c r="F1105" s="60"/>
      <c r="Z1105" s="60"/>
    </row>
    <row r="1106" spans="1:26" ht="18">
      <c r="A1106" s="59"/>
      <c r="F1106" s="60"/>
      <c r="Z1106" s="60"/>
    </row>
    <row r="1107" spans="1:26" ht="18">
      <c r="A1107" s="59"/>
      <c r="F1107" s="60"/>
      <c r="Z1107" s="60"/>
    </row>
    <row r="1108" spans="1:26" ht="18">
      <c r="A1108" s="59"/>
      <c r="F1108" s="60"/>
      <c r="Z1108" s="60"/>
    </row>
    <row r="1109" spans="1:26" ht="18">
      <c r="A1109" s="59"/>
      <c r="F1109" s="60"/>
      <c r="Z1109" s="60"/>
    </row>
    <row r="1110" spans="1:26" ht="18">
      <c r="A1110" s="59"/>
      <c r="F1110" s="60"/>
      <c r="Z1110" s="60"/>
    </row>
    <row r="1111" spans="1:26" ht="18">
      <c r="A1111" s="59"/>
      <c r="F1111" s="60"/>
      <c r="Z1111" s="60"/>
    </row>
    <row r="1112" spans="1:26" ht="18">
      <c r="A1112" s="59"/>
      <c r="F1112" s="60"/>
      <c r="Z1112" s="60"/>
    </row>
    <row r="1113" spans="1:26" ht="18">
      <c r="A1113" s="59"/>
      <c r="F1113" s="60"/>
      <c r="Z1113" s="60"/>
    </row>
    <row r="1114" spans="1:26" ht="18">
      <c r="A1114" s="59"/>
      <c r="F1114" s="60"/>
      <c r="Z1114" s="60"/>
    </row>
    <row r="1115" spans="1:26" ht="18">
      <c r="A1115" s="59"/>
      <c r="F1115" s="60"/>
      <c r="Z1115" s="60"/>
    </row>
    <row r="1116" spans="1:26" ht="18">
      <c r="A1116" s="59"/>
      <c r="F1116" s="60"/>
      <c r="Z1116" s="60"/>
    </row>
    <row r="1117" spans="1:26" ht="18">
      <c r="A1117" s="59"/>
      <c r="F1117" s="60"/>
      <c r="Z1117" s="60"/>
    </row>
    <row r="1118" spans="1:26" ht="18">
      <c r="A1118" s="59"/>
      <c r="F1118" s="60"/>
      <c r="Z1118" s="60"/>
    </row>
    <row r="1119" spans="1:26" ht="18">
      <c r="A1119" s="59"/>
      <c r="F1119" s="60"/>
      <c r="Z1119" s="60"/>
    </row>
    <row r="1120" spans="1:26" ht="18">
      <c r="A1120" s="59"/>
      <c r="F1120" s="60"/>
      <c r="Z1120" s="60"/>
    </row>
    <row r="1121" spans="1:26" ht="18">
      <c r="A1121" s="59"/>
      <c r="F1121" s="60"/>
      <c r="Z1121" s="60"/>
    </row>
    <row r="1122" spans="1:26" ht="18">
      <c r="A1122" s="59"/>
      <c r="F1122" s="60"/>
      <c r="Z1122" s="60"/>
    </row>
    <row r="1123" spans="1:26" ht="18">
      <c r="A1123" s="59"/>
      <c r="F1123" s="60"/>
      <c r="Z1123" s="60"/>
    </row>
    <row r="1124" spans="1:26" ht="18">
      <c r="A1124" s="59"/>
      <c r="F1124" s="60"/>
      <c r="Z1124" s="60"/>
    </row>
    <row r="1125" spans="1:26" ht="18">
      <c r="A1125" s="59"/>
      <c r="F1125" s="60"/>
      <c r="Z1125" s="60"/>
    </row>
    <row r="1126" spans="1:26" ht="18">
      <c r="A1126" s="59"/>
      <c r="F1126" s="60"/>
      <c r="Z1126" s="60"/>
    </row>
    <row r="1127" spans="1:26" ht="18">
      <c r="A1127" s="59"/>
      <c r="F1127" s="60"/>
      <c r="Z1127" s="60"/>
    </row>
    <row r="1128" spans="1:26" ht="18">
      <c r="A1128" s="59"/>
      <c r="F1128" s="60"/>
      <c r="Z1128" s="60"/>
    </row>
    <row r="1129" spans="1:26" ht="18">
      <c r="A1129" s="59"/>
      <c r="F1129" s="60"/>
      <c r="Z1129" s="60"/>
    </row>
    <row r="1130" spans="1:26" ht="18">
      <c r="A1130" s="59"/>
      <c r="F1130" s="60"/>
      <c r="Z1130" s="60"/>
    </row>
    <row r="1131" spans="1:26" ht="18">
      <c r="A1131" s="59"/>
      <c r="F1131" s="60"/>
      <c r="Z1131" s="60"/>
    </row>
    <row r="1132" spans="1:26" ht="18">
      <c r="A1132" s="59"/>
      <c r="F1132" s="60"/>
      <c r="Z1132" s="60"/>
    </row>
    <row r="1133" spans="1:26" ht="18">
      <c r="A1133" s="59"/>
      <c r="F1133" s="60"/>
      <c r="Z1133" s="60"/>
    </row>
    <row r="1134" spans="1:26" ht="18">
      <c r="A1134" s="59"/>
      <c r="F1134" s="60"/>
      <c r="Z1134" s="60"/>
    </row>
    <row r="1135" spans="1:26" ht="18">
      <c r="A1135" s="59"/>
      <c r="F1135" s="60"/>
      <c r="Z1135" s="60"/>
    </row>
    <row r="1136" spans="1:26" ht="18">
      <c r="A1136" s="59"/>
      <c r="F1136" s="60"/>
      <c r="Z1136" s="60"/>
    </row>
    <row r="1137" spans="1:26" ht="18">
      <c r="A1137" s="59"/>
      <c r="F1137" s="60"/>
      <c r="Z1137" s="60"/>
    </row>
    <row r="1138" spans="1:26" ht="18">
      <c r="A1138" s="59"/>
      <c r="F1138" s="60"/>
      <c r="Z1138" s="60"/>
    </row>
    <row r="1139" spans="1:26" ht="18">
      <c r="A1139" s="59"/>
      <c r="F1139" s="60"/>
      <c r="Z1139" s="60"/>
    </row>
    <row r="1140" spans="1:26" ht="18">
      <c r="A1140" s="59"/>
      <c r="F1140" s="60"/>
      <c r="Z1140" s="60"/>
    </row>
    <row r="1141" spans="1:26" ht="18">
      <c r="A1141" s="59"/>
      <c r="F1141" s="60"/>
      <c r="Z1141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3</vt:i4>
      </vt:variant>
    </vt:vector>
  </HeadingPairs>
  <TitlesOfParts>
    <vt:vector size="9" baseType="lpstr">
      <vt:lpstr>KK-04-01</vt:lpstr>
      <vt:lpstr>Alapa</vt:lpstr>
      <vt:lpstr>Import_M</vt:lpstr>
      <vt:lpstr>Import_O</vt:lpstr>
      <vt:lpstr>Import_F</vt:lpstr>
      <vt:lpstr>Import_FK</vt:lpstr>
      <vt:lpstr>'KK-04-01'!Nyomtatási_cím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v.1.20.1.0.1#2020-04-22</dc:description>
  <cp:lastPrinted>2018-07-02T11:13:58Z</cp:lastPrinted>
  <dcterms:created xsi:type="dcterms:W3CDTF">2011-02-03T08:54:39Z</dcterms:created>
  <dcterms:modified xsi:type="dcterms:W3CDTF">2020-04-15T10:53:10Z</dcterms:modified>
</cp:coreProperties>
</file>