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2. KM-AII Tárgyi eszközök\"/>
    </mc:Choice>
  </mc:AlternateContent>
  <bookViews>
    <workbookView xWindow="390" yWindow="390" windowWidth="21600" windowHeight="11145"/>
  </bookViews>
  <sheets>
    <sheet name="Munkalap_" sheetId="7" r:id="rId1"/>
    <sheet name="KM-AI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9" l="1"/>
  <c r="G5" i="9"/>
  <c r="G4" i="9"/>
  <c r="B5" i="9"/>
  <c r="B4" i="9"/>
  <c r="I36" i="9" l="1"/>
  <c r="H35" i="9"/>
  <c r="E35" i="9"/>
  <c r="D35" i="9"/>
  <c r="I34" i="9"/>
  <c r="I29" i="9"/>
  <c r="F29" i="9"/>
  <c r="E29" i="9"/>
  <c r="D29" i="9"/>
  <c r="C29" i="9"/>
  <c r="B29" i="9"/>
  <c r="H26" i="9"/>
  <c r="H37" i="9" s="1"/>
  <c r="G26" i="9"/>
  <c r="G35" i="9" s="1"/>
  <c r="F26" i="9"/>
  <c r="F35" i="9" s="1"/>
  <c r="E26" i="9"/>
  <c r="E37" i="9" s="1"/>
  <c r="D26" i="9"/>
  <c r="D37" i="9" s="1"/>
  <c r="C26" i="9"/>
  <c r="C37" i="9" s="1"/>
  <c r="B26" i="9"/>
  <c r="B35" i="9" s="1"/>
  <c r="H25" i="9"/>
  <c r="I25" i="9" s="1"/>
  <c r="G25" i="9"/>
  <c r="F25" i="9"/>
  <c r="E25" i="9"/>
  <c r="D25" i="9"/>
  <c r="C25" i="9"/>
  <c r="B25" i="9"/>
  <c r="I24" i="9"/>
  <c r="E23" i="9"/>
  <c r="D23" i="9"/>
  <c r="C23" i="9"/>
  <c r="B23" i="9"/>
  <c r="I18" i="9"/>
  <c r="G18" i="9"/>
  <c r="F18" i="9"/>
  <c r="E18" i="9"/>
  <c r="D18" i="9"/>
  <c r="C18" i="9"/>
  <c r="B18" i="9"/>
  <c r="I17" i="9"/>
  <c r="I16" i="9"/>
  <c r="I15" i="9"/>
  <c r="I13" i="9"/>
  <c r="H13" i="9"/>
  <c r="G13" i="9"/>
  <c r="F13" i="9"/>
  <c r="E13" i="9"/>
  <c r="D13" i="9"/>
  <c r="C13" i="9"/>
  <c r="B13" i="9"/>
  <c r="I12" i="9"/>
  <c r="I11" i="9"/>
  <c r="H11" i="9"/>
  <c r="I10" i="9"/>
  <c r="H10" i="9"/>
  <c r="I9" i="9"/>
  <c r="H9" i="9"/>
  <c r="E2" i="9"/>
  <c r="D2" i="9"/>
  <c r="G37" i="9" l="1"/>
  <c r="C35" i="9"/>
  <c r="I35" i="9" s="1"/>
  <c r="B37" i="9"/>
  <c r="F37" i="9"/>
  <c r="I26" i="9"/>
  <c r="I37" i="9" s="1"/>
  <c r="C14" i="7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<sst xmlns="http://schemas.openxmlformats.org/spreadsheetml/2006/main" count="66" uniqueCount="54">
  <si>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</si>
  <si>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</si>
  <si>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</si>
  <si>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</si>
  <si>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</si>
  <si>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</si>
  <si>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</si>
  <si>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</si>
  <si>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</si>
  <si>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</si>
  <si>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</si>
  <si>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</si>
  <si>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</si>
  <si>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</si>
  <si>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</si>
  <si>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</si>
  <si>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</si>
  <si>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</si>
  <si>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</si>
  <si>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</si>
  <si>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</si>
  <si>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</si>
  <si>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</si>
  <si>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KM-AII-10-1</t>
  </si>
  <si>
    <t>TÁRGYI ESZKÖZÖK ÁLLOMÁNYVÁLTOZÁSA</t>
  </si>
  <si>
    <t>Ellenőrizte:</t>
  </si>
  <si>
    <t>ezer Ft-ban</t>
  </si>
  <si>
    <t>MEGNEVEZÉS</t>
  </si>
  <si>
    <t>INGATLAN 
ÉS VAGYONI
ÉRTÉKŰ JOGOK</t>
  </si>
  <si>
    <t>MŰSZAKI BERENDEZÉS</t>
  </si>
  <si>
    <t>EGYÉB BERENDEZÉS</t>
  </si>
  <si>
    <t>TENYÉSZ-ÁLLATOK</t>
  </si>
  <si>
    <t>BERUHÁZÁSOK
FELÚJÍTÁSOK</t>
  </si>
  <si>
    <t>BERUHÁZÁ-SOKRA ADOTT ELŐLEGEK</t>
  </si>
  <si>
    <t>ÉRTÉKHELYES-BÍTÉS</t>
  </si>
  <si>
    <t>TÁRGYI ESZKÖZÖK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</si>
  <si>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</si>
  <si>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</si>
  <si>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</si>
  <si>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</si>
  <si>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</si>
  <si>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</si>
  <si>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</si>
  <si>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</t>
  </si>
  <si>
    <t>Záró é. cs./Értékvesztés</t>
  </si>
  <si>
    <t>Nyitó értékhelyesbítés</t>
  </si>
  <si>
    <t>Záró értékhelyesbítés</t>
  </si>
  <si>
    <t>NYITÓ NETTÓ ÉRTÉK/KÖV.</t>
  </si>
  <si>
    <t>ZÁRÓ NETTÓ ÉRTÉK/KÖV.</t>
  </si>
  <si>
    <t>Számviteli politika szerinti leírási kulcs; %</t>
  </si>
  <si>
    <t>Tárgyévben elszámolt écs./ (Bruttó nyitó + záró érték)/2; %</t>
  </si>
  <si>
    <t>Főkönyv (Ft)</t>
  </si>
  <si>
    <t>Eltérés</t>
  </si>
  <si>
    <t>Beszámoló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</si>
</sst>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_-* #,##0.00\ _F_t_-;\-* #,##0.00\ _F_t_-;_-* &quot;-&quot;??\ _F_t_-;_-@_-"/>
  </numFmts>
  <fonts count="3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8" fillId="0" borderId="0"/>
    <xf numFmtId="0" fontId="6" fillId="0" borderId="0">
      <alignment vertical="top"/>
    </xf>
    <xf numFmtId="0" fontId="9" fillId="0" borderId="0"/>
    <xf numFmtId="0" fontId="7" fillId="0" borderId="0"/>
    <xf numFmtId="0" fontId="11" fillId="0" borderId="0"/>
    <xf numFmtId="0" fontId="16" fillId="0" borderId="0"/>
    <xf numFmtId="0" fontId="9" fillId="0" borderId="0"/>
    <xf numFmtId="0" fontId="32" fillId="0" borderId="0">
      <alignment horizontal="left" vertical="center"/>
    </xf>
    <xf numFmtId="166" fontId="9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0" fontId="11" fillId="0" borderId="0"/>
    <xf numFmtId="166" fontId="35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3" borderId="0" xfId="0" applyFont="1" applyFill="1"/>
    <xf numFmtId="0" fontId="5" fillId="2" borderId="0" xfId="2" applyFont="1" applyFill="1" applyBorder="1"/>
    <xf numFmtId="0" fontId="5" fillId="2" borderId="0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0" fillId="0" borderId="0" xfId="0" applyNumberFormat="1"/>
    <xf numFmtId="0" fontId="15" fillId="0" borderId="0" xfId="0" applyFont="1"/>
    <xf numFmtId="3" fontId="15" fillId="0" borderId="0" xfId="0" applyNumberFormat="1" applyFont="1"/>
    <xf numFmtId="0" fontId="17" fillId="0" borderId="0" xfId="7" applyFont="1" applyFill="1" applyAlignment="1"/>
    <xf numFmtId="0" fontId="17" fillId="5" borderId="0" xfId="7" applyFont="1" applyFill="1" applyAlignment="1">
      <alignment horizontal="center" vertical="top" wrapText="1"/>
    </xf>
    <xf numFmtId="0" fontId="18" fillId="4" borderId="0" xfId="7" applyFont="1" applyFill="1" applyAlignment="1"/>
    <xf numFmtId="0" fontId="18" fillId="5" borderId="0" xfId="7" applyFont="1" applyFill="1" applyAlignment="1"/>
    <xf numFmtId="0" fontId="17" fillId="5" borderId="0" xfId="7" applyFont="1" applyFill="1" applyAlignment="1">
      <alignment horizontal="right"/>
    </xf>
    <xf numFmtId="0" fontId="4" fillId="4" borderId="0" xfId="7" applyFont="1" applyFill="1" applyAlignment="1"/>
    <xf numFmtId="0" fontId="19" fillId="4" borderId="0" xfId="7" applyFont="1" applyFill="1" applyAlignment="1"/>
    <xf numFmtId="0" fontId="20" fillId="5" borderId="0" xfId="7" applyFont="1" applyFill="1" applyAlignment="1">
      <alignment vertical="top" wrapText="1"/>
    </xf>
    <xf numFmtId="0" fontId="5" fillId="5" borderId="2" xfId="7" applyFont="1" applyFill="1" applyBorder="1" applyAlignment="1">
      <alignment horizontal="left" vertical="top"/>
    </xf>
    <xf numFmtId="0" fontId="5" fillId="5" borderId="2" xfId="7" applyFont="1" applyFill="1" applyBorder="1" applyAlignment="1">
      <alignment horizontal="left" vertical="top" wrapText="1"/>
    </xf>
    <xf numFmtId="0" fontId="3" fillId="4" borderId="0" xfId="7" applyFont="1" applyFill="1" applyAlignment="1"/>
    <xf numFmtId="0" fontId="10" fillId="6" borderId="0" xfId="7" applyFont="1" applyFill="1" applyAlignment="1" applyProtection="1">
      <alignment horizontal="center"/>
      <protection locked="0" hidden="1"/>
    </xf>
    <xf numFmtId="0" fontId="17" fillId="5" borderId="0" xfId="7" applyFont="1" applyFill="1" applyAlignment="1">
      <alignment vertical="top"/>
    </xf>
    <xf numFmtId="0" fontId="22" fillId="0" borderId="0" xfId="7" applyFont="1" applyFill="1" applyAlignment="1">
      <alignment vertical="top" wrapText="1"/>
    </xf>
    <xf numFmtId="0" fontId="18" fillId="5" borderId="3" xfId="7" applyFont="1" applyFill="1" applyBorder="1" applyAlignment="1"/>
    <xf numFmtId="0" fontId="18" fillId="5" borderId="3" xfId="7" applyFont="1" applyFill="1" applyBorder="1" applyAlignment="1">
      <alignment vertical="top" wrapText="1"/>
    </xf>
    <xf numFmtId="0" fontId="6" fillId="5" borderId="0" xfId="7" applyFont="1" applyFill="1" applyAlignment="1">
      <alignment wrapText="1"/>
    </xf>
    <xf numFmtId="0" fontId="5" fillId="0" borderId="0" xfId="7" applyFont="1" applyFill="1" applyAlignment="1"/>
    <xf numFmtId="0" fontId="23" fillId="4" borderId="0" xfId="7" applyFont="1" applyFill="1" applyAlignment="1"/>
    <xf numFmtId="0" fontId="6" fillId="4" borderId="0" xfId="7" applyFont="1" applyFill="1" applyAlignment="1">
      <alignment vertical="center" wrapText="1"/>
    </xf>
    <xf numFmtId="0" fontId="5" fillId="0" borderId="0" xfId="7" applyFont="1" applyFill="1" applyAlignment="1">
      <alignment horizontal="left" vertical="center"/>
    </xf>
    <xf numFmtId="0" fontId="6" fillId="5" borderId="0" xfId="7" applyFont="1" applyFill="1" applyAlignment="1">
      <alignment vertical="center" wrapText="1"/>
    </xf>
    <xf numFmtId="0" fontId="6" fillId="5" borderId="0" xfId="7" applyFont="1" applyFill="1" applyAlignment="1">
      <alignment vertical="center"/>
    </xf>
    <xf numFmtId="0" fontId="18" fillId="4" borderId="0" xfId="7" applyFont="1" applyFill="1" applyAlignment="1">
      <alignment vertical="top" wrapText="1"/>
    </xf>
    <xf numFmtId="0" fontId="5" fillId="5" borderId="4" xfId="7" applyFont="1" applyFill="1" applyBorder="1" applyAlignment="1">
      <alignment horizontal="left" vertical="top"/>
    </xf>
    <xf numFmtId="0" fontId="21" fillId="5" borderId="5" xfId="7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0" fontId="5" fillId="5" borderId="1" xfId="7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26" fillId="0" borderId="0" xfId="7" applyFont="1" applyFill="1" applyAlignment="1"/>
    <xf numFmtId="0" fontId="5" fillId="5" borderId="4" xfId="7" applyFont="1" applyFill="1" applyBorder="1" applyAlignment="1">
      <alignment horizontal="left" vertical="top" wrapText="1"/>
    </xf>
    <xf numFmtId="9" fontId="18" fillId="4" borderId="1" xfId="7" applyNumberFormat="1" applyFont="1" applyFill="1" applyBorder="1" applyAlignment="1"/>
    <xf numFmtId="164" fontId="17" fillId="0" borderId="1" xfId="7" applyNumberFormat="1" applyFont="1" applyFill="1" applyBorder="1" applyAlignment="1"/>
    <xf numFmtId="0" fontId="17" fillId="0" borderId="0" xfId="0" applyFont="1"/>
    <xf numFmtId="165" fontId="0" fillId="0" borderId="0" xfId="0" applyNumberFormat="1" applyAlignment="1">
      <alignment horizontal="right"/>
    </xf>
    <xf numFmtId="0" fontId="27" fillId="0" borderId="0" xfId="0" applyFont="1"/>
    <xf numFmtId="0" fontId="28" fillId="2" borderId="0" xfId="6" applyFont="1" applyFill="1" applyAlignment="1">
      <alignment horizontal="left"/>
    </xf>
    <xf numFmtId="0" fontId="29" fillId="2" borderId="0" xfId="6" applyFont="1" applyFill="1"/>
    <xf numFmtId="0" fontId="30" fillId="2" borderId="0" xfId="6" applyFont="1" applyFill="1"/>
    <xf numFmtId="0" fontId="29" fillId="3" borderId="0" xfId="6" applyFont="1" applyFill="1"/>
    <xf numFmtId="0" fontId="31" fillId="2" borderId="0" xfId="6" applyFont="1" applyFill="1"/>
    <xf numFmtId="0" fontId="4" fillId="3" borderId="0" xfId="1" applyFont="1" applyFill="1"/>
    <xf numFmtId="0" fontId="28" fillId="2" borderId="0" xfId="6" applyFont="1" applyFill="1"/>
    <xf numFmtId="0" fontId="5" fillId="2" borderId="7" xfId="8" applyFont="1" applyFill="1" applyBorder="1" applyAlignment="1">
      <alignment horizontal="left" vertical="top"/>
    </xf>
    <xf numFmtId="0" fontId="5" fillId="2" borderId="8" xfId="8" applyFont="1" applyFill="1" applyBorder="1" applyAlignment="1">
      <alignment horizontal="left" vertical="top"/>
    </xf>
    <xf numFmtId="0" fontId="29" fillId="2" borderId="9" xfId="6" applyFont="1" applyFill="1" applyBorder="1"/>
    <xf numFmtId="0" fontId="5" fillId="2" borderId="8" xfId="9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>
      <alignment horizontal="left"/>
    </xf>
    <xf numFmtId="0" fontId="29" fillId="3" borderId="0" xfId="6" applyFont="1" applyFill="1" applyBorder="1"/>
    <xf numFmtId="14" fontId="5" fillId="2" borderId="8" xfId="8" applyNumberFormat="1" applyFont="1" applyFill="1" applyBorder="1" applyAlignment="1">
      <alignment horizontal="left" vertical="top"/>
    </xf>
    <xf numFmtId="0" fontId="5" fillId="2" borderId="9" xfId="0" applyFont="1" applyFill="1" applyBorder="1"/>
    <xf numFmtId="0" fontId="5" fillId="2" borderId="0" xfId="8" applyFont="1" applyFill="1" applyBorder="1" applyAlignment="1">
      <alignment horizontal="left" vertical="top"/>
    </xf>
    <xf numFmtId="0" fontId="5" fillId="2" borderId="10" xfId="8" applyFont="1" applyFill="1" applyBorder="1" applyAlignment="1">
      <alignment horizontal="left" vertical="top"/>
    </xf>
    <xf numFmtId="14" fontId="5" fillId="2" borderId="0" xfId="8" applyNumberFormat="1" applyFont="1" applyFill="1" applyBorder="1" applyAlignment="1">
      <alignment horizontal="left" vertical="top"/>
    </xf>
    <xf numFmtId="0" fontId="6" fillId="2" borderId="0" xfId="9" applyFont="1" applyFill="1" applyBorder="1" applyAlignment="1" applyProtection="1">
      <alignment horizontal="left" vertical="center"/>
      <protection hidden="1"/>
    </xf>
    <xf numFmtId="0" fontId="5" fillId="2" borderId="0" xfId="9" applyFont="1" applyFill="1" applyAlignment="1" applyProtection="1">
      <alignment horizontal="left" vertical="center"/>
      <protection hidden="1"/>
    </xf>
    <xf numFmtId="0" fontId="5" fillId="2" borderId="0" xfId="9" applyFont="1" applyFill="1" applyAlignment="1" applyProtection="1">
      <alignment horizontal="left"/>
      <protection hidden="1"/>
    </xf>
    <xf numFmtId="0" fontId="6" fillId="2" borderId="0" xfId="9" applyFont="1" applyFill="1" applyBorder="1" applyAlignment="1" applyProtection="1">
      <alignment horizontal="centerContinuous"/>
      <protection hidden="1"/>
    </xf>
    <xf numFmtId="0" fontId="6" fillId="2" borderId="0" xfId="9" applyFont="1" applyFill="1" applyAlignment="1" applyProtection="1">
      <alignment horizontal="centerContinuous"/>
      <protection hidden="1"/>
    </xf>
    <xf numFmtId="0" fontId="6" fillId="2" borderId="0" xfId="9" applyFont="1" applyFill="1" applyBorder="1" applyAlignment="1" applyProtection="1">
      <alignment horizontal="right"/>
      <protection hidden="1"/>
    </xf>
    <xf numFmtId="0" fontId="5" fillId="2" borderId="11" xfId="9" applyFont="1" applyFill="1" applyBorder="1" applyAlignment="1" applyProtection="1">
      <alignment horizontal="left" vertical="center"/>
      <protection hidden="1"/>
    </xf>
    <xf numFmtId="0" fontId="5" fillId="2" borderId="12" xfId="9" applyFont="1" applyFill="1" applyBorder="1" applyAlignment="1" applyProtection="1">
      <alignment horizontal="center" vertical="center" wrapText="1"/>
      <protection hidden="1"/>
    </xf>
    <xf numFmtId="0" fontId="5" fillId="2" borderId="12" xfId="9" applyFont="1" applyFill="1" applyBorder="1" applyAlignment="1" applyProtection="1">
      <alignment horizontal="centerContinuous" vertical="center" wrapText="1"/>
      <protection hidden="1"/>
    </xf>
    <xf numFmtId="0" fontId="5" fillId="2" borderId="13" xfId="9" applyFont="1" applyFill="1" applyBorder="1" applyAlignment="1" applyProtection="1">
      <alignment horizontal="center" vertical="center" wrapText="1"/>
      <protection hidden="1"/>
    </xf>
    <xf numFmtId="0" fontId="6" fillId="2" borderId="14" xfId="9" applyFont="1" applyFill="1" applyBorder="1" applyAlignment="1" applyProtection="1">
      <alignment horizontal="left" vertical="center"/>
      <protection hidden="1"/>
    </xf>
    <xf numFmtId="3" fontId="6" fillId="3" borderId="15" xfId="10" applyNumberFormat="1" applyFont="1" applyFill="1" applyBorder="1" applyAlignment="1" applyProtection="1">
      <alignment horizontal="right" vertical="center"/>
      <protection locked="0"/>
    </xf>
    <xf numFmtId="3" fontId="6" fillId="2" borderId="15" xfId="10" applyNumberFormat="1" applyFont="1" applyFill="1" applyBorder="1" applyAlignment="1" applyProtection="1">
      <alignment horizontal="right" vertical="center"/>
      <protection locked="0"/>
    </xf>
    <xf numFmtId="3" fontId="6" fillId="2" borderId="16" xfId="10" applyNumberFormat="1" applyFont="1" applyFill="1" applyBorder="1" applyAlignment="1" applyProtection="1">
      <alignment horizontal="right" vertical="center"/>
      <protection hidden="1"/>
    </xf>
    <xf numFmtId="0" fontId="6" fillId="2" borderId="17" xfId="9" applyFont="1" applyFill="1" applyBorder="1" applyAlignment="1" applyProtection="1">
      <alignment horizontal="left" vertical="center"/>
      <protection hidden="1"/>
    </xf>
    <xf numFmtId="3" fontId="6" fillId="3" borderId="1" xfId="10" applyNumberFormat="1" applyFont="1" applyFill="1" applyBorder="1" applyAlignment="1" applyProtection="1">
      <alignment horizontal="right" vertical="center"/>
      <protection hidden="1"/>
    </xf>
    <xf numFmtId="3" fontId="6" fillId="3" borderId="1" xfId="10" applyNumberFormat="1" applyFont="1" applyFill="1" applyBorder="1" applyAlignment="1" applyProtection="1">
      <alignment horizontal="right" vertical="center"/>
      <protection locked="0"/>
    </xf>
    <xf numFmtId="3" fontId="6" fillId="2" borderId="1" xfId="10" applyNumberFormat="1" applyFont="1" applyFill="1" applyBorder="1" applyAlignment="1" applyProtection="1">
      <alignment horizontal="right" vertical="center"/>
      <protection hidden="1"/>
    </xf>
    <xf numFmtId="3" fontId="6" fillId="2" borderId="18" xfId="10" applyNumberFormat="1" applyFont="1" applyFill="1" applyBorder="1" applyAlignment="1" applyProtection="1">
      <alignment horizontal="right" vertical="center"/>
      <protection hidden="1"/>
    </xf>
    <xf numFmtId="0" fontId="5" fillId="2" borderId="17" xfId="9" applyFont="1" applyFill="1" applyBorder="1" applyAlignment="1" applyProtection="1">
      <alignment horizontal="left" vertical="center"/>
      <protection hidden="1"/>
    </xf>
    <xf numFmtId="3" fontId="5" fillId="2" borderId="1" xfId="10" applyNumberFormat="1" applyFont="1" applyFill="1" applyBorder="1" applyAlignment="1" applyProtection="1">
      <alignment horizontal="right" vertical="center"/>
      <protection hidden="1"/>
    </xf>
    <xf numFmtId="3" fontId="5" fillId="2" borderId="18" xfId="10" applyNumberFormat="1" applyFont="1" applyFill="1" applyBorder="1" applyAlignment="1" applyProtection="1">
      <alignment horizontal="right" vertical="center"/>
      <protection hidden="1"/>
    </xf>
    <xf numFmtId="0" fontId="33" fillId="3" borderId="0" xfId="0" applyFont="1" applyFill="1"/>
    <xf numFmtId="0" fontId="5" fillId="7" borderId="0" xfId="0" applyFont="1" applyFill="1" applyAlignment="1">
      <alignment horizontal="center"/>
    </xf>
    <xf numFmtId="3" fontId="6" fillId="7" borderId="1" xfId="10" applyNumberFormat="1" applyFont="1" applyFill="1" applyBorder="1" applyAlignment="1" applyProtection="1">
      <alignment horizontal="right" vertical="center"/>
      <protection hidden="1"/>
    </xf>
    <xf numFmtId="3" fontId="5" fillId="7" borderId="1" xfId="10" applyNumberFormat="1" applyFont="1" applyFill="1" applyBorder="1" applyAlignment="1" applyProtection="1">
      <alignment horizontal="right" vertical="center"/>
      <protection hidden="1"/>
    </xf>
    <xf numFmtId="0" fontId="6" fillId="7" borderId="18" xfId="9" applyFont="1" applyFill="1" applyBorder="1" applyProtection="1">
      <alignment horizontal="left" vertical="center"/>
      <protection hidden="1"/>
    </xf>
    <xf numFmtId="0" fontId="5" fillId="2" borderId="19" xfId="9" applyFont="1" applyFill="1" applyBorder="1" applyAlignment="1" applyProtection="1">
      <alignment horizontal="left" vertical="center"/>
      <protection hidden="1"/>
    </xf>
    <xf numFmtId="3" fontId="5" fillId="2" borderId="20" xfId="10" applyNumberFormat="1" applyFont="1" applyFill="1" applyBorder="1" applyAlignment="1" applyProtection="1">
      <alignment horizontal="right" vertical="center"/>
      <protection hidden="1"/>
    </xf>
    <xf numFmtId="3" fontId="5" fillId="2" borderId="21" xfId="10" applyNumberFormat="1" applyFont="1" applyFill="1" applyBorder="1" applyAlignment="1" applyProtection="1">
      <alignment horizontal="right" vertical="center"/>
      <protection hidden="1"/>
    </xf>
    <xf numFmtId="0" fontId="6" fillId="2" borderId="0" xfId="9" applyFont="1" applyFill="1" applyBorder="1" applyProtection="1">
      <alignment horizontal="left" vertical="center"/>
      <protection hidden="1"/>
    </xf>
    <xf numFmtId="0" fontId="5" fillId="2" borderId="22" xfId="9" applyFont="1" applyFill="1" applyBorder="1" applyAlignment="1" applyProtection="1">
      <alignment horizontal="left" vertical="center" wrapText="1"/>
      <protection hidden="1"/>
    </xf>
    <xf numFmtId="0" fontId="5" fillId="3" borderId="23" xfId="9" applyFont="1" applyFill="1" applyBorder="1" applyAlignment="1" applyProtection="1">
      <alignment horizontal="center" vertical="center"/>
      <protection locked="0"/>
    </xf>
    <xf numFmtId="0" fontId="30" fillId="3" borderId="23" xfId="6" applyFont="1" applyFill="1" applyBorder="1"/>
    <xf numFmtId="0" fontId="6" fillId="3" borderId="23" xfId="9" applyFont="1" applyFill="1" applyBorder="1" applyAlignment="1" applyProtection="1">
      <alignment horizontal="center" vertical="center"/>
      <protection locked="0"/>
    </xf>
    <xf numFmtId="9" fontId="6" fillId="3" borderId="23" xfId="9" applyNumberFormat="1" applyFont="1" applyFill="1" applyBorder="1" applyAlignment="1" applyProtection="1">
      <alignment horizontal="right" vertical="center"/>
      <protection locked="0"/>
    </xf>
    <xf numFmtId="3" fontId="6" fillId="3" borderId="23" xfId="9" applyNumberFormat="1" applyFont="1" applyFill="1" applyBorder="1" applyAlignment="1" applyProtection="1">
      <alignment horizontal="right" vertical="center"/>
      <protection locked="0"/>
    </xf>
    <xf numFmtId="3" fontId="6" fillId="3" borderId="23" xfId="9" applyNumberFormat="1" applyFont="1" applyFill="1" applyBorder="1" applyAlignment="1" applyProtection="1">
      <alignment horizontal="right" vertical="center"/>
      <protection hidden="1"/>
    </xf>
    <xf numFmtId="3" fontId="6" fillId="3" borderId="24" xfId="9" applyNumberFormat="1" applyFont="1" applyFill="1" applyBorder="1" applyProtection="1">
      <alignment horizontal="left" vertical="center"/>
      <protection hidden="1"/>
    </xf>
    <xf numFmtId="0" fontId="5" fillId="2" borderId="17" xfId="9" applyFont="1" applyFill="1" applyBorder="1" applyAlignment="1" applyProtection="1">
      <alignment horizontal="left" vertical="center" wrapText="1"/>
      <protection hidden="1"/>
    </xf>
    <xf numFmtId="9" fontId="5" fillId="3" borderId="1" xfId="9" applyNumberFormat="1" applyFont="1" applyFill="1" applyBorder="1" applyAlignment="1" applyProtection="1">
      <alignment horizontal="right" vertical="center"/>
      <protection hidden="1"/>
    </xf>
    <xf numFmtId="9" fontId="5" fillId="3" borderId="18" xfId="9" applyNumberFormat="1" applyFont="1" applyFill="1" applyBorder="1" applyAlignment="1" applyProtection="1">
      <alignment horizontal="right" vertical="center"/>
      <protection hidden="1"/>
    </xf>
    <xf numFmtId="0" fontId="5" fillId="2" borderId="19" xfId="9" applyFont="1" applyFill="1" applyBorder="1" applyAlignment="1" applyProtection="1">
      <alignment horizontal="left" vertical="center" wrapText="1"/>
      <protection hidden="1"/>
    </xf>
    <xf numFmtId="0" fontId="5" fillId="2" borderId="20" xfId="8" applyFont="1" applyFill="1" applyBorder="1" applyAlignment="1" applyProtection="1">
      <alignment horizontal="center" vertical="center"/>
      <protection hidden="1"/>
    </xf>
    <xf numFmtId="3" fontId="5" fillId="2" borderId="20" xfId="9" applyNumberFormat="1" applyFont="1" applyFill="1" applyBorder="1" applyAlignment="1" applyProtection="1">
      <alignment horizontal="center" vertical="center"/>
      <protection hidden="1"/>
    </xf>
    <xf numFmtId="3" fontId="5" fillId="2" borderId="20" xfId="9" applyNumberFormat="1" applyFont="1" applyFill="1" applyBorder="1" applyAlignment="1" applyProtection="1">
      <alignment horizontal="right" vertical="center"/>
      <protection hidden="1"/>
    </xf>
    <xf numFmtId="3" fontId="5" fillId="2" borderId="21" xfId="9" applyNumberFormat="1" applyFont="1" applyFill="1" applyBorder="1" applyProtection="1">
      <alignment horizontal="left" vertical="center"/>
      <protection hidden="1"/>
    </xf>
    <xf numFmtId="0" fontId="5" fillId="2" borderId="0" xfId="9" applyFont="1" applyFill="1" applyBorder="1" applyAlignment="1" applyProtection="1">
      <alignment horizontal="left" vertical="center" wrapText="1"/>
      <protection hidden="1"/>
    </xf>
    <xf numFmtId="0" fontId="5" fillId="2" borderId="0" xfId="8" applyFont="1" applyFill="1" applyBorder="1" applyAlignment="1" applyProtection="1">
      <alignment horizontal="center" vertical="center"/>
      <protection hidden="1"/>
    </xf>
    <xf numFmtId="3" fontId="5" fillId="2" borderId="0" xfId="9" applyNumberFormat="1" applyFont="1" applyFill="1" applyBorder="1" applyAlignment="1" applyProtection="1">
      <alignment horizontal="center" vertical="center"/>
      <protection hidden="1"/>
    </xf>
    <xf numFmtId="3" fontId="5" fillId="2" borderId="0" xfId="9" applyNumberFormat="1" applyFont="1" applyFill="1" applyBorder="1" applyAlignment="1" applyProtection="1">
      <alignment horizontal="right" vertical="center"/>
      <protection hidden="1"/>
    </xf>
    <xf numFmtId="3" fontId="5" fillId="2" borderId="0" xfId="9" applyNumberFormat="1" applyFont="1" applyFill="1" applyBorder="1" applyProtection="1">
      <alignment horizontal="left" vertical="center"/>
      <protection hidden="1"/>
    </xf>
    <xf numFmtId="0" fontId="5" fillId="2" borderId="22" xfId="9" applyFont="1" applyFill="1" applyBorder="1" applyAlignment="1" applyProtection="1">
      <alignment horizontal="left" vertical="center"/>
      <protection hidden="1"/>
    </xf>
    <xf numFmtId="3" fontId="6" fillId="2" borderId="24" xfId="9" applyNumberFormat="1" applyFont="1" applyFill="1" applyBorder="1" applyAlignment="1" applyProtection="1">
      <alignment horizontal="right" vertical="center"/>
      <protection hidden="1"/>
    </xf>
    <xf numFmtId="3" fontId="5" fillId="2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18" xfId="9" applyNumberFormat="1" applyFont="1" applyFill="1" applyBorder="1" applyAlignment="1" applyProtection="1">
      <alignment horizontal="right" vertical="center"/>
      <protection hidden="1"/>
    </xf>
    <xf numFmtId="3" fontId="6" fillId="3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21" xfId="9" applyNumberFormat="1" applyFont="1" applyFill="1" applyBorder="1" applyAlignment="1" applyProtection="1">
      <alignment horizontal="right" vertical="center"/>
      <protection hidden="1"/>
    </xf>
    <xf numFmtId="0" fontId="29" fillId="0" borderId="0" xfId="6" applyFont="1" applyFill="1"/>
    <xf numFmtId="0" fontId="5" fillId="0" borderId="0" xfId="11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</cellXfs>
  <cellStyles count="16">
    <cellStyle name="Ezres 2" xfId="15"/>
    <cellStyle name="Ezres_2001Immat_tárgyi_eszk" xfId="10"/>
    <cellStyle name="Normál" xfId="0" builtinId="0"/>
    <cellStyle name="Normál 10" xfId="3"/>
    <cellStyle name="Normál 2" xfId="6"/>
    <cellStyle name="Normál 2 11" xfId="13"/>
    <cellStyle name="Normál 2 2" xfId="1"/>
    <cellStyle name="Normál 2 5" xfId="14"/>
    <cellStyle name="Normál 2_JAVÍTÁS KM-AII_2011_Targyi_eszkozok" xfId="5"/>
    <cellStyle name="Normál 3" xfId="7"/>
    <cellStyle name="Normál 3 2" xfId="12"/>
    <cellStyle name="Normál 5" xfId="4"/>
    <cellStyle name="Normál_Dunacargo - forgalmi - A 2004-2005-05-25" xfId="8"/>
    <cellStyle name="Normál_Munka1" xfId="11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workbookViewId="0"/>
  </sheetViews>
  <sheetFormatPr defaultRowHeight="16.5" x14ac:dyDescent="0.3"/>
  <cols>
    <col min="1" max="1" width="23.125" style="51" customWidth="1"/>
    <col min="2" max="9" width="10.625" style="51" customWidth="1"/>
    <col min="10" max="13" width="11.5" style="51" customWidth="1"/>
    <col min="14" max="16384" width="9" style="51"/>
  </cols>
  <sheetData>
    <row r="1" spans="1:13" x14ac:dyDescent="0.3">
      <c r="A1" s="48" t="s">
        <v>23</v>
      </c>
      <c r="B1" s="49"/>
      <c r="C1" s="49"/>
      <c r="D1" s="49"/>
      <c r="E1" s="49"/>
      <c r="F1" s="49"/>
      <c r="G1" s="49"/>
      <c r="H1" s="49"/>
      <c r="I1" s="50"/>
    </row>
    <row r="2" spans="1:13" x14ac:dyDescent="0.3">
      <c r="A2" s="50"/>
      <c r="B2" s="50"/>
      <c r="C2" s="50"/>
      <c r="D2" s="52">
        <f>A40</f>
        <v>0</v>
      </c>
      <c r="E2" s="52">
        <f>A42</f>
        <v>0</v>
      </c>
      <c r="F2" s="50"/>
      <c r="G2" s="50"/>
      <c r="H2" s="50"/>
      <c r="I2" s="50"/>
      <c r="J2" s="53" t="s">
        <v>0</v>
      </c>
    </row>
    <row r="3" spans="1:13" x14ac:dyDescent="0.3">
      <c r="A3" s="54" t="s">
        <v>24</v>
      </c>
      <c r="B3" s="50"/>
      <c r="C3" s="50"/>
      <c r="D3" s="50"/>
      <c r="E3" s="50"/>
      <c r="F3" s="50"/>
      <c r="G3" s="50"/>
      <c r="H3" s="50"/>
      <c r="I3" s="50"/>
    </row>
    <row r="4" spans="1:13" x14ac:dyDescent="0.3">
      <c r="A4" s="55" t="s">
        <v>7</v>
      </c>
      <c r="B4" s="56">
        <f xml:space="preserve"> Alapa!$C$17</f>
        <v>0</v>
      </c>
      <c r="C4" s="56"/>
      <c r="D4" s="56"/>
      <c r="E4" s="57"/>
      <c r="F4" s="58" t="s">
        <v>1</v>
      </c>
      <c r="G4" s="59">
        <f>Alapa!$C$15</f>
        <v>0</v>
      </c>
      <c r="H4" s="56"/>
      <c r="I4" s="57"/>
      <c r="J4" s="60"/>
      <c r="K4" s="60"/>
      <c r="L4" s="60"/>
      <c r="M4" s="60"/>
    </row>
    <row r="5" spans="1:13" x14ac:dyDescent="0.3">
      <c r="A5" s="55" t="s">
        <v>8</v>
      </c>
      <c r="B5" s="61">
        <f xml:space="preserve"> Alapa!$C$12</f>
        <v>0</v>
      </c>
      <c r="C5" s="61"/>
      <c r="D5" s="56"/>
      <c r="E5" s="57"/>
      <c r="F5" s="55" t="s">
        <v>2</v>
      </c>
      <c r="G5" s="56" t="e">
        <f>VLOOKUP(K5,Alapa!$G$2:$H$22,2)</f>
        <v>#N/A</v>
      </c>
      <c r="H5" s="56" t="s">
        <v>25</v>
      </c>
      <c r="I5" s="62" t="str">
        <f>IF(Alapa!$N$2=0," ",Alapa!$N$2)</f>
        <v xml:space="preserve"> </v>
      </c>
      <c r="J5" s="88" t="s">
        <v>2</v>
      </c>
      <c r="K5" s="89">
        <v>1</v>
      </c>
      <c r="L5" s="60"/>
      <c r="M5" s="60"/>
    </row>
    <row r="6" spans="1:13" x14ac:dyDescent="0.3">
      <c r="A6" s="63"/>
      <c r="B6" s="64"/>
      <c r="C6" s="65"/>
      <c r="D6" s="63"/>
      <c r="E6" s="66"/>
      <c r="F6" s="63"/>
      <c r="G6" s="63"/>
      <c r="H6" s="63"/>
      <c r="I6" s="63"/>
    </row>
    <row r="7" spans="1:13" ht="17.25" thickBot="1" x14ac:dyDescent="0.35">
      <c r="A7" s="67"/>
      <c r="B7" s="67"/>
      <c r="C7" s="67"/>
      <c r="D7" s="68"/>
      <c r="E7" s="69"/>
      <c r="F7" s="70"/>
      <c r="G7" s="70"/>
      <c r="H7" s="70"/>
      <c r="I7" s="71" t="s">
        <v>26</v>
      </c>
    </row>
    <row r="8" spans="1:13" ht="51.75" thickBot="1" x14ac:dyDescent="0.35">
      <c r="A8" s="72" t="s">
        <v>27</v>
      </c>
      <c r="B8" s="73" t="s">
        <v>28</v>
      </c>
      <c r="C8" s="73" t="s">
        <v>29</v>
      </c>
      <c r="D8" s="73" t="s">
        <v>30</v>
      </c>
      <c r="E8" s="73" t="s">
        <v>31</v>
      </c>
      <c r="F8" s="74" t="s">
        <v>32</v>
      </c>
      <c r="G8" s="73" t="s">
        <v>33</v>
      </c>
      <c r="H8" s="74" t="s">
        <v>34</v>
      </c>
      <c r="I8" s="75" t="s">
        <v>35</v>
      </c>
    </row>
    <row r="9" spans="1:13" x14ac:dyDescent="0.3">
      <c r="A9" s="76" t="s">
        <v>36</v>
      </c>
      <c r="B9" s="77"/>
      <c r="C9" s="77"/>
      <c r="D9" s="77"/>
      <c r="E9" s="77"/>
      <c r="F9" s="77"/>
      <c r="G9" s="77"/>
      <c r="H9" s="78">
        <f>B20+C20+D20+E20</f>
        <v>0</v>
      </c>
      <c r="I9" s="79">
        <f>SUM(B9:H9)</f>
        <v>0</v>
      </c>
    </row>
    <row r="10" spans="1:13" x14ac:dyDescent="0.3">
      <c r="A10" s="80" t="s">
        <v>37</v>
      </c>
      <c r="B10" s="81"/>
      <c r="C10" s="81"/>
      <c r="D10" s="82"/>
      <c r="E10" s="82"/>
      <c r="F10" s="81"/>
      <c r="G10" s="81"/>
      <c r="H10" s="83">
        <f>B21+C21+D21+E21</f>
        <v>0</v>
      </c>
      <c r="I10" s="84">
        <f t="shared" ref="I10:I26" si="0">SUM(B10:H10)</f>
        <v>0</v>
      </c>
    </row>
    <row r="11" spans="1:13" x14ac:dyDescent="0.3">
      <c r="A11" s="80" t="s">
        <v>38</v>
      </c>
      <c r="B11" s="81"/>
      <c r="C11" s="81"/>
      <c r="D11" s="82"/>
      <c r="E11" s="82"/>
      <c r="F11" s="81"/>
      <c r="G11" s="81"/>
      <c r="H11" s="83">
        <f>B22+C22+D22+E22</f>
        <v>0</v>
      </c>
      <c r="I11" s="84">
        <f t="shared" si="0"/>
        <v>0</v>
      </c>
    </row>
    <row r="12" spans="1:13" x14ac:dyDescent="0.3">
      <c r="A12" s="80" t="s">
        <v>39</v>
      </c>
      <c r="B12" s="81"/>
      <c r="C12" s="81"/>
      <c r="D12" s="81"/>
      <c r="E12" s="81"/>
      <c r="F12" s="81"/>
      <c r="G12" s="81"/>
      <c r="H12" s="81"/>
      <c r="I12" s="84">
        <f t="shared" si="0"/>
        <v>0</v>
      </c>
    </row>
    <row r="13" spans="1:13" x14ac:dyDescent="0.3">
      <c r="A13" s="85" t="s">
        <v>40</v>
      </c>
      <c r="B13" s="86">
        <f t="shared" ref="B13:G13" si="1">B9+B10-B11+B12</f>
        <v>0</v>
      </c>
      <c r="C13" s="86">
        <f t="shared" si="1"/>
        <v>0</v>
      </c>
      <c r="D13" s="86">
        <f t="shared" si="1"/>
        <v>0</v>
      </c>
      <c r="E13" s="86">
        <f t="shared" si="1"/>
        <v>0</v>
      </c>
      <c r="F13" s="86">
        <f t="shared" si="1"/>
        <v>0</v>
      </c>
      <c r="G13" s="86">
        <f t="shared" si="1"/>
        <v>0</v>
      </c>
      <c r="H13" s="86">
        <f>H9+H10-H11+H12</f>
        <v>0</v>
      </c>
      <c r="I13" s="87">
        <f>SUM(B13:H13)</f>
        <v>0</v>
      </c>
    </row>
    <row r="14" spans="1:13" x14ac:dyDescent="0.3">
      <c r="A14" s="80"/>
      <c r="B14" s="83"/>
      <c r="C14" s="83"/>
      <c r="D14" s="83"/>
      <c r="E14" s="83"/>
      <c r="F14" s="83"/>
      <c r="G14" s="83"/>
      <c r="H14" s="83"/>
      <c r="I14" s="87"/>
    </row>
    <row r="15" spans="1:13" x14ac:dyDescent="0.3">
      <c r="A15" s="80" t="s">
        <v>41</v>
      </c>
      <c r="B15" s="82"/>
      <c r="C15" s="82"/>
      <c r="D15" s="82"/>
      <c r="E15" s="82"/>
      <c r="F15" s="82"/>
      <c r="G15" s="81"/>
      <c r="H15" s="90"/>
      <c r="I15" s="84">
        <f>SUM(B15:H15)</f>
        <v>0</v>
      </c>
    </row>
    <row r="16" spans="1:13" x14ac:dyDescent="0.3">
      <c r="A16" s="80" t="s">
        <v>42</v>
      </c>
      <c r="B16" s="81"/>
      <c r="C16" s="81"/>
      <c r="D16" s="82"/>
      <c r="E16" s="82"/>
      <c r="F16" s="81"/>
      <c r="G16" s="81"/>
      <c r="H16" s="90"/>
      <c r="I16" s="84">
        <f t="shared" si="0"/>
        <v>0</v>
      </c>
    </row>
    <row r="17" spans="1:9" x14ac:dyDescent="0.3">
      <c r="A17" s="80" t="s">
        <v>43</v>
      </c>
      <c r="B17" s="82"/>
      <c r="C17" s="82"/>
      <c r="D17" s="82"/>
      <c r="E17" s="82"/>
      <c r="F17" s="82"/>
      <c r="G17" s="81"/>
      <c r="H17" s="90"/>
      <c r="I17" s="84">
        <f t="shared" si="0"/>
        <v>0</v>
      </c>
    </row>
    <row r="18" spans="1:9" x14ac:dyDescent="0.3">
      <c r="A18" s="85" t="s">
        <v>44</v>
      </c>
      <c r="B18" s="86">
        <f t="shared" ref="B18:G18" si="2">B15+B16-B17</f>
        <v>0</v>
      </c>
      <c r="C18" s="86">
        <f t="shared" si="2"/>
        <v>0</v>
      </c>
      <c r="D18" s="86">
        <f t="shared" si="2"/>
        <v>0</v>
      </c>
      <c r="E18" s="86">
        <f t="shared" si="2"/>
        <v>0</v>
      </c>
      <c r="F18" s="86">
        <f t="shared" si="2"/>
        <v>0</v>
      </c>
      <c r="G18" s="86">
        <f t="shared" si="2"/>
        <v>0</v>
      </c>
      <c r="H18" s="90"/>
      <c r="I18" s="87">
        <f t="shared" si="0"/>
        <v>0</v>
      </c>
    </row>
    <row r="19" spans="1:9" x14ac:dyDescent="0.3">
      <c r="A19" s="85"/>
      <c r="B19" s="86"/>
      <c r="C19" s="86"/>
      <c r="D19" s="86"/>
      <c r="E19" s="86"/>
      <c r="F19" s="86"/>
      <c r="G19" s="86"/>
      <c r="H19" s="86"/>
      <c r="I19" s="87"/>
    </row>
    <row r="20" spans="1:9" x14ac:dyDescent="0.3">
      <c r="A20" s="80" t="s">
        <v>45</v>
      </c>
      <c r="B20" s="81"/>
      <c r="C20" s="81"/>
      <c r="D20" s="81"/>
      <c r="E20" s="81"/>
      <c r="F20" s="91"/>
      <c r="G20" s="91"/>
      <c r="H20" s="90"/>
      <c r="I20" s="92"/>
    </row>
    <row r="21" spans="1:9" x14ac:dyDescent="0.3">
      <c r="A21" s="80" t="s">
        <v>42</v>
      </c>
      <c r="B21" s="81"/>
      <c r="C21" s="81"/>
      <c r="D21" s="81"/>
      <c r="E21" s="81"/>
      <c r="F21" s="91"/>
      <c r="G21" s="91"/>
      <c r="H21" s="90"/>
      <c r="I21" s="92"/>
    </row>
    <row r="22" spans="1:9" x14ac:dyDescent="0.3">
      <c r="A22" s="80" t="s">
        <v>43</v>
      </c>
      <c r="B22" s="81"/>
      <c r="C22" s="81"/>
      <c r="D22" s="81"/>
      <c r="E22" s="81"/>
      <c r="F22" s="91"/>
      <c r="G22" s="91"/>
      <c r="H22" s="90"/>
      <c r="I22" s="92"/>
    </row>
    <row r="23" spans="1:9" x14ac:dyDescent="0.3">
      <c r="A23" s="85" t="s">
        <v>46</v>
      </c>
      <c r="B23" s="86">
        <f>B20+B21-B22</f>
        <v>0</v>
      </c>
      <c r="C23" s="86">
        <f>C20+C21-C22</f>
        <v>0</v>
      </c>
      <c r="D23" s="86">
        <f>D20+D21-D22</f>
        <v>0</v>
      </c>
      <c r="E23" s="86">
        <f>E20+E21-E22</f>
        <v>0</v>
      </c>
      <c r="F23" s="91"/>
      <c r="G23" s="91"/>
      <c r="H23" s="91"/>
      <c r="I23" s="92"/>
    </row>
    <row r="24" spans="1:9" x14ac:dyDescent="0.3">
      <c r="A24" s="80"/>
      <c r="B24" s="83"/>
      <c r="C24" s="83"/>
      <c r="D24" s="83"/>
      <c r="E24" s="83"/>
      <c r="F24" s="83"/>
      <c r="G24" s="83"/>
      <c r="H24" s="83"/>
      <c r="I24" s="87">
        <f t="shared" si="0"/>
        <v>0</v>
      </c>
    </row>
    <row r="25" spans="1:9" x14ac:dyDescent="0.3">
      <c r="A25" s="85" t="s">
        <v>47</v>
      </c>
      <c r="B25" s="86">
        <f>B9-B15</f>
        <v>0</v>
      </c>
      <c r="C25" s="86">
        <f>C9-C15</f>
        <v>0</v>
      </c>
      <c r="D25" s="86">
        <f>D9-D15</f>
        <v>0</v>
      </c>
      <c r="E25" s="86">
        <f>E9-E15</f>
        <v>0</v>
      </c>
      <c r="F25" s="86">
        <f>F9-F15</f>
        <v>0</v>
      </c>
      <c r="G25" s="86">
        <f>G9</f>
        <v>0</v>
      </c>
      <c r="H25" s="86">
        <f>H9</f>
        <v>0</v>
      </c>
      <c r="I25" s="87">
        <f>SUM(B25:H25)</f>
        <v>0</v>
      </c>
    </row>
    <row r="26" spans="1:9" ht="17.25" thickBot="1" x14ac:dyDescent="0.35">
      <c r="A26" s="93" t="s">
        <v>48</v>
      </c>
      <c r="B26" s="94">
        <f>B13-B18</f>
        <v>0</v>
      </c>
      <c r="C26" s="94">
        <f>C13-C18+C23</f>
        <v>0</v>
      </c>
      <c r="D26" s="94">
        <f>D13-D18+D23</f>
        <v>0</v>
      </c>
      <c r="E26" s="94">
        <f>E13-E18+E23</f>
        <v>0</v>
      </c>
      <c r="F26" s="94">
        <f>F13-F18</f>
        <v>0</v>
      </c>
      <c r="G26" s="94">
        <f>G13-G18</f>
        <v>0</v>
      </c>
      <c r="H26" s="94">
        <f>H13</f>
        <v>0</v>
      </c>
      <c r="I26" s="95">
        <f t="shared" si="0"/>
        <v>0</v>
      </c>
    </row>
    <row r="27" spans="1:9" ht="17.25" thickBot="1" x14ac:dyDescent="0.35">
      <c r="A27" s="66"/>
      <c r="B27" s="66"/>
      <c r="C27" s="66"/>
      <c r="D27" s="96"/>
      <c r="E27" s="96"/>
      <c r="F27" s="96"/>
      <c r="G27" s="96"/>
      <c r="H27" s="96"/>
      <c r="I27" s="96"/>
    </row>
    <row r="28" spans="1:9" ht="25.5" x14ac:dyDescent="0.3">
      <c r="A28" s="97" t="s">
        <v>49</v>
      </c>
      <c r="B28" s="98"/>
      <c r="C28" s="99"/>
      <c r="D28" s="100"/>
      <c r="E28" s="101"/>
      <c r="F28" s="102"/>
      <c r="G28" s="102"/>
      <c r="H28" s="103"/>
      <c r="I28" s="104"/>
    </row>
    <row r="29" spans="1:9" ht="48" customHeight="1" x14ac:dyDescent="0.3">
      <c r="A29" s="105" t="s">
        <v>50</v>
      </c>
      <c r="B29" s="106" t="str">
        <f>IF(B9+B13=0," ",B16/((B9+B13)/2))</f>
        <v xml:space="preserve"> </v>
      </c>
      <c r="C29" s="106" t="str">
        <f>IF(C9+C13=0," ",C16/((C9+C13)/2))</f>
        <v xml:space="preserve"> </v>
      </c>
      <c r="D29" s="106" t="str">
        <f t="shared" ref="D29:I29" si="3">IF(D9+D13=0," ",D16/((D9+D13)/2))</f>
        <v xml:space="preserve"> </v>
      </c>
      <c r="E29" s="106" t="str">
        <f t="shared" si="3"/>
        <v xml:space="preserve"> </v>
      </c>
      <c r="F29" s="106" t="str">
        <f t="shared" si="3"/>
        <v xml:space="preserve"> </v>
      </c>
      <c r="G29" s="106"/>
      <c r="H29" s="106"/>
      <c r="I29" s="107" t="str">
        <f t="shared" si="3"/>
        <v xml:space="preserve"> </v>
      </c>
    </row>
    <row r="30" spans="1:9" ht="17.25" thickBot="1" x14ac:dyDescent="0.35">
      <c r="A30" s="108"/>
      <c r="B30" s="109"/>
      <c r="C30" s="109"/>
      <c r="D30" s="110"/>
      <c r="E30" s="110"/>
      <c r="F30" s="110"/>
      <c r="G30" s="111"/>
      <c r="H30" s="111"/>
      <c r="I30" s="112"/>
    </row>
    <row r="31" spans="1:9" x14ac:dyDescent="0.3">
      <c r="A31" s="113"/>
      <c r="B31" s="114"/>
      <c r="C31" s="114"/>
      <c r="D31" s="115"/>
      <c r="E31" s="115"/>
      <c r="F31" s="115"/>
      <c r="G31" s="116"/>
      <c r="H31" s="116"/>
      <c r="I31" s="117"/>
    </row>
    <row r="32" spans="1:9" x14ac:dyDescent="0.3">
      <c r="A32" s="113"/>
      <c r="B32" s="114"/>
      <c r="C32" s="114"/>
      <c r="D32" s="115"/>
      <c r="E32" s="115"/>
      <c r="F32" s="115"/>
      <c r="G32" s="116"/>
      <c r="H32" s="116"/>
      <c r="I32" s="117"/>
    </row>
    <row r="33" spans="1:9" ht="17.25" thickBot="1" x14ac:dyDescent="0.35">
      <c r="A33" s="113"/>
      <c r="B33" s="114"/>
      <c r="C33" s="114"/>
      <c r="D33" s="115"/>
      <c r="E33" s="115"/>
      <c r="F33" s="115"/>
      <c r="G33" s="116"/>
      <c r="H33" s="116"/>
      <c r="I33" s="117"/>
    </row>
    <row r="34" spans="1:9" x14ac:dyDescent="0.3">
      <c r="A34" s="118" t="s">
        <v>51</v>
      </c>
      <c r="B34" s="103"/>
      <c r="C34" s="103"/>
      <c r="D34" s="103"/>
      <c r="E34" s="103"/>
      <c r="F34" s="103"/>
      <c r="G34" s="103"/>
      <c r="H34" s="103"/>
      <c r="I34" s="119">
        <f>SUM(B34:H34)</f>
        <v>0</v>
      </c>
    </row>
    <row r="35" spans="1:9" x14ac:dyDescent="0.3">
      <c r="A35" s="85" t="s">
        <v>52</v>
      </c>
      <c r="B35" s="120">
        <f t="shared" ref="B35:H35" si="4">(B34/1000)-B26</f>
        <v>0</v>
      </c>
      <c r="C35" s="120">
        <f t="shared" si="4"/>
        <v>0</v>
      </c>
      <c r="D35" s="120">
        <f t="shared" si="4"/>
        <v>0</v>
      </c>
      <c r="E35" s="120">
        <f t="shared" si="4"/>
        <v>0</v>
      </c>
      <c r="F35" s="120">
        <f t="shared" si="4"/>
        <v>0</v>
      </c>
      <c r="G35" s="120">
        <f t="shared" si="4"/>
        <v>0</v>
      </c>
      <c r="H35" s="120">
        <f t="shared" si="4"/>
        <v>0</v>
      </c>
      <c r="I35" s="121">
        <f>SUM(B35:H35)</f>
        <v>0</v>
      </c>
    </row>
    <row r="36" spans="1:9" x14ac:dyDescent="0.3">
      <c r="A36" s="85" t="s">
        <v>53</v>
      </c>
      <c r="B36" s="122"/>
      <c r="C36" s="122"/>
      <c r="D36" s="122"/>
      <c r="E36" s="122"/>
      <c r="F36" s="122"/>
      <c r="G36" s="122"/>
      <c r="H36" s="122"/>
      <c r="I36" s="121">
        <f>SUM(B36:H36)</f>
        <v>0</v>
      </c>
    </row>
    <row r="37" spans="1:9" ht="17.25" thickBot="1" x14ac:dyDescent="0.35">
      <c r="A37" s="93" t="s">
        <v>52</v>
      </c>
      <c r="B37" s="111">
        <f t="shared" ref="B37:H37" si="5">B36-B26</f>
        <v>0</v>
      </c>
      <c r="C37" s="111">
        <f t="shared" si="5"/>
        <v>0</v>
      </c>
      <c r="D37" s="111">
        <f t="shared" si="5"/>
        <v>0</v>
      </c>
      <c r="E37" s="111">
        <f t="shared" si="5"/>
        <v>0</v>
      </c>
      <c r="F37" s="111">
        <f t="shared" si="5"/>
        <v>0</v>
      </c>
      <c r="G37" s="111">
        <f t="shared" si="5"/>
        <v>0</v>
      </c>
      <c r="H37" s="111">
        <f t="shared" si="5"/>
        <v>0</v>
      </c>
      <c r="I37" s="123">
        <f>I36-I26</f>
        <v>0</v>
      </c>
    </row>
    <row r="38" spans="1:9" x14ac:dyDescent="0.3">
      <c r="A38" s="124"/>
      <c r="B38" s="124"/>
      <c r="C38" s="124"/>
      <c r="D38" s="124"/>
      <c r="E38" s="124"/>
      <c r="F38" s="124"/>
      <c r="G38" s="124"/>
      <c r="H38" s="124"/>
      <c r="I38" s="124"/>
    </row>
    <row r="39" spans="1:9" x14ac:dyDescent="0.3">
      <c r="A39" s="125" t="s">
        <v>4</v>
      </c>
      <c r="B39" s="126"/>
      <c r="C39" s="126"/>
      <c r="D39" s="126"/>
      <c r="E39" s="126"/>
      <c r="F39" s="126"/>
      <c r="G39" s="126"/>
      <c r="H39" s="126"/>
      <c r="I39" s="126"/>
    </row>
    <row r="40" spans="1:9" x14ac:dyDescent="0.3">
      <c r="A40" s="2"/>
      <c r="B40" s="127"/>
      <c r="C40" s="128"/>
      <c r="D40" s="129"/>
      <c r="E40" s="129"/>
      <c r="F40" s="129"/>
      <c r="G40" s="129"/>
      <c r="H40" s="129"/>
      <c r="I40" s="129"/>
    </row>
    <row r="41" spans="1:9" x14ac:dyDescent="0.3">
      <c r="A41" s="130" t="s">
        <v>5</v>
      </c>
      <c r="B41" s="131"/>
      <c r="C41" s="131"/>
      <c r="D41" s="132"/>
      <c r="E41" s="132"/>
      <c r="F41" s="132"/>
      <c r="G41" s="132"/>
      <c r="H41" s="132"/>
      <c r="I41" s="132"/>
    </row>
    <row r="42" spans="1:9" x14ac:dyDescent="0.3">
      <c r="A42" s="2"/>
      <c r="B42" s="133"/>
      <c r="C42" s="133"/>
      <c r="D42" s="134"/>
      <c r="E42" s="134"/>
      <c r="F42" s="134"/>
      <c r="G42" s="134"/>
      <c r="H42" s="134"/>
      <c r="I42" s="134"/>
    </row>
    <row r="43" spans="1:9" x14ac:dyDescent="0.3">
      <c r="A43" s="124"/>
      <c r="B43" s="124"/>
      <c r="C43" s="124"/>
      <c r="D43" s="124"/>
      <c r="E43" s="124"/>
      <c r="F43" s="124"/>
      <c r="G43" s="124"/>
      <c r="H43" s="124"/>
      <c r="I43" s="12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KM-AII-10-1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v.1.20.12.0.2#2020-03-24</dc:description>
  <cp:lastPrinted>2020-04-14T09:44:33Z</cp:lastPrinted>
  <dcterms:created xsi:type="dcterms:W3CDTF">2019-08-30T11:41:03Z</dcterms:created>
  <dcterms:modified xsi:type="dcterms:W3CDTF">2020-04-16T09:28:44Z</dcterms:modified>
</cp:coreProperties>
</file>