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_mlap\Konyvvizsgalat\#Alap\Munkalap\2020\AuditDok\K Könyvvizsgálat végrehajtása\5. KM Munkaprogram végrehajtása\1. KM Mérleg\05. KM-BII Követelések\"/>
    </mc:Choice>
  </mc:AlternateContent>
  <bookViews>
    <workbookView xWindow="240" yWindow="15" windowWidth="14880" windowHeight="8190"/>
  </bookViews>
  <sheets>
    <sheet name="Munkalap_" sheetId="71" r:id="rId1"/>
    <sheet name="KM-BII-10-4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1" l="1"/>
  <c r="C15" i="71"/>
  <c r="A14" i="71"/>
  <c r="A13" i="71"/>
  <c r="C12" i="71"/>
  <c r="C11" i="71"/>
  <c r="C10" i="71"/>
  <c r="C9" i="71"/>
  <c r="B9" i="71"/>
  <c r="B8" i="71"/>
  <c r="B7" i="71"/>
  <c r="B6" i="71"/>
  <c r="B5" i="71"/>
  <c r="B4" i="71"/>
  <c r="C14" i="71"/>
  <c r="C13" i="71"/>
  <c r="AB2" i="71"/>
  <c r="AA2" i="71"/>
  <c r="E2" i="65" l="1"/>
  <c r="D2" i="65"/>
  <c r="A1" i="65"/>
  <c r="A3" i="65"/>
  <c r="G4" i="65"/>
  <c r="B43" i="65" s="1"/>
  <c r="A23" i="65"/>
  <c r="A37" i="65" s="1"/>
  <c r="A24" i="65"/>
  <c r="A38" i="65" s="1"/>
  <c r="A25" i="65"/>
  <c r="A39" i="65"/>
  <c r="C42" i="65"/>
  <c r="D43" i="65" l="1"/>
  <c r="D47" i="65"/>
  <c r="E29" i="65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<sst xmlns="http://schemas.openxmlformats.org/spreadsheetml/2006/main" count="80" uniqueCount="71">
  <si>
    <t xml:space="preserve"> </t>
  </si>
  <si>
    <t>KM-BII-01</t>
  </si>
  <si>
    <t>Dátum:</t>
  </si>
  <si>
    <t>Készítette:</t>
  </si>
  <si>
    <t>Következtetés:</t>
  </si>
  <si>
    <t>KM-BII-02</t>
  </si>
  <si>
    <t>KM-BII</t>
  </si>
  <si>
    <t>Fordulónap:</t>
  </si>
  <si>
    <t>Munkaprogram</t>
  </si>
  <si>
    <t>Főlap</t>
  </si>
  <si>
    <t>Főkönyvi egyeztetés</t>
  </si>
  <si>
    <t>Munkalap</t>
  </si>
  <si>
    <t>Követelések értékelése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</si>
  <si>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</si>
  <si>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</si>
  <si>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</si>
  <si>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</si>
  <si>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</si>
  <si>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</si>
  <si>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</si>
  <si>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</si>
  <si>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</si>
  <si>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</si>
  <si>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</si>
  <si>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</si>
  <si>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</si>
  <si>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</si>
  <si>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</si>
  <si>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</si>
  <si>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</si>
  <si>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</si>
  <si>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</si>
  <si>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</si>
  <si>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</si>
  <si>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</si>
  <si>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</si>
  <si>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</si>
  <si>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</si>
  <si>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MUNKALAP</t>
  </si>
  <si>
    <t>Ügyfél neve:</t>
  </si>
  <si>
    <t>Eredmény: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</si>
  <si>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</si>
  <si>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</si>
  <si>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</si>
  <si>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</si>
  <si>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</si>
  <si>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</si>
  <si>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</si>
  <si>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</si>
  <si>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</si>
  <si>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</si>
  <si>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</si>
  <si>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</si>
  <si>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Ellenőrzés</t>
  </si>
  <si>
    <t>KM-BII-10-E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</si>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</sst>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2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4" fillId="0" borderId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26" fillId="0" borderId="0"/>
  </cellStyleXfs>
  <cellXfs count="103">
    <xf numFmtId="0" fontId="0" fillId="0" borderId="0" xfId="0"/>
    <xf numFmtId="0" fontId="11" fillId="3" borderId="0" xfId="0" applyFont="1" applyFill="1"/>
    <xf numFmtId="0" fontId="12" fillId="2" borderId="0" xfId="60" applyFont="1" applyFill="1" applyBorder="1"/>
    <xf numFmtId="0" fontId="13" fillId="2" borderId="0" xfId="0" applyFont="1" applyFill="1" applyBorder="1" applyAlignment="1">
      <alignment vertical="center"/>
    </xf>
    <xf numFmtId="0" fontId="22" fillId="3" borderId="0" xfId="14" applyFont="1" applyFill="1" applyAlignment="1" applyProtection="1"/>
    <xf numFmtId="0" fontId="13" fillId="2" borderId="0" xfId="0" applyFont="1" applyFill="1" applyAlignment="1">
      <alignment wrapText="1"/>
    </xf>
    <xf numFmtId="0" fontId="16" fillId="2" borderId="0" xfId="57" applyFont="1" applyFill="1" applyBorder="1" applyAlignment="1">
      <alignment horizontal="left"/>
    </xf>
    <xf numFmtId="0" fontId="14" fillId="2" borderId="0" xfId="57" applyFont="1" applyFill="1"/>
    <xf numFmtId="0" fontId="10" fillId="2" borderId="0" xfId="57" applyFont="1" applyFill="1" applyAlignment="1">
      <alignment horizontal="center"/>
    </xf>
    <xf numFmtId="0" fontId="10" fillId="2" borderId="0" xfId="57" applyFont="1" applyFill="1"/>
    <xf numFmtId="0" fontId="10" fillId="2" borderId="0" xfId="57" applyFont="1" applyFill="1" applyAlignment="1">
      <alignment horizontal="right"/>
    </xf>
    <xf numFmtId="14" fontId="10" fillId="2" borderId="0" xfId="57" applyNumberFormat="1" applyFont="1" applyFill="1" applyBorder="1" applyAlignment="1">
      <alignment horizontal="left"/>
    </xf>
    <xf numFmtId="0" fontId="16" fillId="2" borderId="0" xfId="57" applyFont="1" applyFill="1"/>
    <xf numFmtId="0" fontId="14" fillId="2" borderId="0" xfId="57" applyFont="1" applyFill="1" applyAlignment="1">
      <alignment horizontal="justify" vertical="top" wrapText="1"/>
    </xf>
    <xf numFmtId="0" fontId="14" fillId="2" borderId="2" xfId="57" applyFont="1" applyFill="1" applyBorder="1"/>
    <xf numFmtId="0" fontId="10" fillId="2" borderId="0" xfId="57" applyFont="1" applyFill="1" applyAlignment="1">
      <alignment horizontal="center" vertical="top" wrapText="1"/>
    </xf>
    <xf numFmtId="14" fontId="10" fillId="2" borderId="0" xfId="57" applyNumberFormat="1" applyFont="1" applyFill="1" applyBorder="1" applyAlignment="1">
      <alignment horizontal="right"/>
    </xf>
    <xf numFmtId="14" fontId="14" fillId="2" borderId="0" xfId="57" quotePrefix="1" applyNumberFormat="1" applyFont="1" applyFill="1" applyBorder="1" applyAlignment="1">
      <alignment horizontal="left"/>
    </xf>
    <xf numFmtId="0" fontId="10" fillId="2" borderId="0" xfId="57" applyFont="1" applyFill="1" applyAlignment="1">
      <alignment horizontal="left"/>
    </xf>
    <xf numFmtId="0" fontId="14" fillId="2" borderId="0" xfId="57" quotePrefix="1" applyFont="1" applyFill="1"/>
    <xf numFmtId="0" fontId="17" fillId="2" borderId="0" xfId="57" applyFont="1" applyFill="1"/>
    <xf numFmtId="0" fontId="14" fillId="2" borderId="0" xfId="57" applyFont="1" applyFill="1" applyAlignment="1">
      <alignment horizontal="center"/>
    </xf>
    <xf numFmtId="0" fontId="14" fillId="2" borderId="0" xfId="57" applyFont="1" applyFill="1" applyAlignment="1">
      <alignment horizontal="left"/>
    </xf>
    <xf numFmtId="0" fontId="14" fillId="2" borderId="2" xfId="57" applyFont="1" applyFill="1" applyBorder="1" applyAlignment="1">
      <alignment horizontal="center"/>
    </xf>
    <xf numFmtId="0" fontId="14" fillId="2" borderId="2" xfId="57" applyFont="1" applyFill="1" applyBorder="1" applyAlignment="1">
      <alignment horizontal="left"/>
    </xf>
    <xf numFmtId="0" fontId="14" fillId="2" borderId="0" xfId="57" applyFont="1" applyFill="1" applyBorder="1"/>
    <xf numFmtId="0" fontId="14" fillId="2" borderId="0" xfId="57" applyFont="1" applyFill="1" applyBorder="1" applyAlignment="1">
      <alignment horizontal="center"/>
    </xf>
    <xf numFmtId="0" fontId="14" fillId="2" borderId="0" xfId="57" applyFont="1" applyFill="1" applyBorder="1" applyAlignment="1">
      <alignment horizontal="left"/>
    </xf>
    <xf numFmtId="0" fontId="14" fillId="3" borderId="0" xfId="57" applyFont="1" applyFill="1"/>
    <xf numFmtId="0" fontId="14" fillId="3" borderId="0" xfId="57" applyFont="1" applyFill="1" applyAlignment="1">
      <alignment horizontal="right" vertical="top" wrapText="1"/>
    </xf>
    <xf numFmtId="14" fontId="14" fillId="3" borderId="2" xfId="57" applyNumberFormat="1" applyFont="1" applyFill="1" applyBorder="1" applyAlignment="1">
      <alignment horizontal="justify" vertical="top" wrapText="1"/>
    </xf>
    <xf numFmtId="0" fontId="16" fillId="3" borderId="2" xfId="57" applyFont="1" applyFill="1" applyBorder="1" applyAlignment="1">
      <alignment horizontal="left"/>
    </xf>
    <xf numFmtId="0" fontId="10" fillId="3" borderId="2" xfId="57" applyFont="1" applyFill="1" applyBorder="1" applyAlignment="1">
      <alignment horizontal="left"/>
    </xf>
    <xf numFmtId="0" fontId="14" fillId="2" borderId="0" xfId="57" applyFont="1" applyFill="1" applyAlignment="1">
      <alignment horizontal="left" vertical="top"/>
    </xf>
    <xf numFmtId="0" fontId="14" fillId="2" borderId="0" xfId="57" applyFont="1" applyFill="1" applyAlignment="1">
      <alignment horizontal="left" vertical="top" wrapText="1"/>
    </xf>
    <xf numFmtId="0" fontId="16" fillId="2" borderId="0" xfId="57" applyFont="1" applyFill="1" applyAlignment="1">
      <alignment horizontal="left"/>
    </xf>
    <xf numFmtId="0" fontId="13" fillId="5" borderId="0" xfId="0" applyFont="1" applyFill="1" applyAlignment="1">
      <alignment vertical="center" wrapText="1"/>
    </xf>
    <xf numFmtId="0" fontId="13" fillId="4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3" fillId="4" borderId="0" xfId="0" applyFont="1" applyFill="1" applyAlignment="1">
      <alignment vertical="center" wrapText="1"/>
    </xf>
    <xf numFmtId="0" fontId="26" fillId="0" borderId="0" xfId="0" applyFont="1"/>
    <xf numFmtId="0" fontId="36" fillId="0" borderId="0" xfId="0" applyFont="1"/>
    <xf numFmtId="0" fontId="26" fillId="0" borderId="0" xfId="0" quotePrefix="1" applyFont="1"/>
    <xf numFmtId="14" fontId="26" fillId="0" borderId="0" xfId="0" applyNumberFormat="1" applyFont="1"/>
    <xf numFmtId="0" fontId="11" fillId="0" borderId="0" xfId="0" applyFont="1" applyFill="1" applyAlignment="1">
      <alignment vertical="center" wrapText="1"/>
    </xf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37" fillId="3" borderId="0" xfId="30" applyFont="1" applyFill="1"/>
    <xf numFmtId="0" fontId="13" fillId="5" borderId="0" xfId="0" applyFont="1" applyFill="1"/>
    <xf numFmtId="0" fontId="38" fillId="2" borderId="0" xfId="57" applyFont="1" applyFill="1" applyAlignment="1">
      <alignment horizontal="center"/>
    </xf>
    <xf numFmtId="0" fontId="39" fillId="6" borderId="0" xfId="63" applyFont="1" applyFill="1" applyAlignment="1"/>
    <xf numFmtId="0" fontId="40" fillId="6" borderId="0" xfId="63" applyFont="1" applyFill="1" applyAlignment="1">
      <alignment horizontal="center" vertical="top" wrapText="1"/>
    </xf>
    <xf numFmtId="0" fontId="39" fillId="5" borderId="0" xfId="63" applyFont="1" applyFill="1" applyAlignment="1"/>
    <xf numFmtId="0" fontId="40" fillId="6" borderId="0" xfId="63" applyFont="1" applyFill="1" applyAlignment="1">
      <alignment horizontal="right"/>
    </xf>
    <xf numFmtId="0" fontId="37" fillId="5" borderId="0" xfId="63" applyFont="1" applyFill="1" applyAlignment="1"/>
    <xf numFmtId="0" fontId="30" fillId="5" borderId="0" xfId="63" applyFont="1" applyFill="1" applyAlignment="1"/>
    <xf numFmtId="0" fontId="40" fillId="0" borderId="0" xfId="63" applyFont="1" applyFill="1" applyAlignment="1"/>
    <xf numFmtId="0" fontId="41" fillId="6" borderId="0" xfId="63" applyFont="1" applyFill="1" applyAlignment="1">
      <alignment vertical="top" wrapText="1"/>
    </xf>
    <xf numFmtId="0" fontId="12" fillId="6" borderId="4" xfId="63" applyFont="1" applyFill="1" applyBorder="1" applyAlignment="1">
      <alignment horizontal="left" vertical="top"/>
    </xf>
    <xf numFmtId="0" fontId="12" fillId="6" borderId="4" xfId="63" applyFont="1" applyFill="1" applyBorder="1" applyAlignment="1">
      <alignment horizontal="left" vertical="top" wrapText="1"/>
    </xf>
    <xf numFmtId="0" fontId="11" fillId="5" borderId="0" xfId="63" applyFont="1" applyFill="1" applyAlignment="1"/>
    <xf numFmtId="0" fontId="15" fillId="7" borderId="0" xfId="63" applyFont="1" applyFill="1" applyAlignment="1" applyProtection="1">
      <alignment horizontal="center"/>
      <protection locked="0" hidden="1"/>
    </xf>
    <xf numFmtId="0" fontId="42" fillId="6" borderId="5" xfId="63" applyFont="1" applyFill="1" applyBorder="1" applyAlignment="1">
      <alignment horizontal="left" vertical="top" wrapText="1"/>
    </xf>
    <xf numFmtId="0" fontId="12" fillId="6" borderId="6" xfId="63" applyFont="1" applyFill="1" applyBorder="1" applyAlignment="1">
      <alignment horizontal="left" vertical="top"/>
    </xf>
    <xf numFmtId="0" fontId="12" fillId="6" borderId="3" xfId="63" applyFont="1" applyFill="1" applyBorder="1" applyAlignment="1">
      <alignment horizontal="left"/>
    </xf>
    <xf numFmtId="0" fontId="12" fillId="6" borderId="7" xfId="63" applyFont="1" applyFill="1" applyBorder="1" applyAlignment="1">
      <alignment horizontal="left" vertical="top" wrapText="1"/>
    </xf>
    <xf numFmtId="0" fontId="12" fillId="6" borderId="6" xfId="63" applyFont="1" applyFill="1" applyBorder="1" applyAlignment="1">
      <alignment horizontal="left" vertical="top" wrapText="1"/>
    </xf>
    <xf numFmtId="9" fontId="39" fillId="5" borderId="3" xfId="63" applyNumberFormat="1" applyFont="1" applyFill="1" applyBorder="1" applyAlignment="1"/>
    <xf numFmtId="164" fontId="40" fillId="0" borderId="3" xfId="63" applyNumberFormat="1" applyFont="1" applyFill="1" applyBorder="1" applyAlignment="1"/>
    <xf numFmtId="0" fontId="12" fillId="5" borderId="0" xfId="0" applyFont="1" applyFill="1" applyBorder="1" applyAlignment="1">
      <alignment horizontal="left"/>
    </xf>
    <xf numFmtId="0" fontId="40" fillId="6" borderId="0" xfId="63" applyFont="1" applyFill="1" applyAlignment="1">
      <alignment vertical="top"/>
    </xf>
    <xf numFmtId="0" fontId="44" fillId="0" borderId="0" xfId="63" applyFont="1" applyFill="1" applyAlignment="1">
      <alignment vertical="top" wrapText="1"/>
    </xf>
    <xf numFmtId="0" fontId="45" fillId="0" borderId="0" xfId="63" applyFont="1" applyFill="1" applyAlignment="1"/>
    <xf numFmtId="0" fontId="12" fillId="2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/>
    </xf>
    <xf numFmtId="0" fontId="39" fillId="6" borderId="8" xfId="63" applyFont="1" applyFill="1" applyBorder="1" applyAlignment="1"/>
    <xf numFmtId="0" fontId="39" fillId="6" borderId="8" xfId="63" applyFont="1" applyFill="1" applyBorder="1" applyAlignment="1">
      <alignment vertical="top" wrapText="1"/>
    </xf>
    <xf numFmtId="0" fontId="13" fillId="6" borderId="0" xfId="63" applyFont="1" applyFill="1" applyAlignment="1">
      <alignment wrapText="1"/>
    </xf>
    <xf numFmtId="0" fontId="12" fillId="0" borderId="0" xfId="63" applyFont="1" applyFill="1" applyAlignment="1"/>
    <xf numFmtId="0" fontId="47" fillId="5" borderId="0" xfId="63" applyFont="1" applyFill="1" applyAlignment="1"/>
    <xf numFmtId="0" fontId="13" fillId="5" borderId="0" xfId="63" applyFont="1" applyFill="1" applyAlignment="1">
      <alignment vertical="center" wrapText="1"/>
    </xf>
    <xf numFmtId="0" fontId="12" fillId="0" borderId="0" xfId="63" applyFont="1" applyFill="1" applyAlignment="1">
      <alignment horizontal="left" vertical="center"/>
    </xf>
    <xf numFmtId="0" fontId="13" fillId="6" borderId="0" xfId="63" applyFont="1" applyFill="1" applyAlignment="1">
      <alignment vertical="center" wrapText="1"/>
    </xf>
    <xf numFmtId="0" fontId="13" fillId="6" borderId="0" xfId="63" applyFont="1" applyFill="1" applyAlignment="1">
      <alignment vertical="center"/>
    </xf>
    <xf numFmtId="0" fontId="39" fillId="5" borderId="0" xfId="63" applyFont="1" applyFill="1" applyAlignment="1">
      <alignment vertical="top" wrapText="1"/>
    </xf>
    <xf numFmtId="0" fontId="10" fillId="2" borderId="0" xfId="57" applyFont="1" applyFill="1" applyAlignment="1">
      <alignment horizontal="left" vertical="top" wrapText="1"/>
    </xf>
    <xf numFmtId="0" fontId="10" fillId="2" borderId="0" xfId="57" applyFont="1" applyFill="1" applyAlignment="1">
      <alignment horizontal="left"/>
    </xf>
    <xf numFmtId="3" fontId="16" fillId="2" borderId="2" xfId="57" applyNumberFormat="1" applyFont="1" applyFill="1" applyBorder="1" applyAlignment="1">
      <alignment horizontal="right" vertical="top" wrapText="1"/>
    </xf>
    <xf numFmtId="0" fontId="16" fillId="2" borderId="0" xfId="57" applyFont="1" applyFill="1" applyAlignment="1">
      <alignment horizontal="center" vertical="top" wrapText="1"/>
    </xf>
    <xf numFmtId="0" fontId="10" fillId="2" borderId="0" xfId="57" applyFont="1" applyFill="1" applyAlignment="1">
      <alignment horizontal="center" vertical="top" wrapText="1"/>
    </xf>
    <xf numFmtId="0" fontId="14" fillId="2" borderId="0" xfId="57" applyFont="1" applyFill="1" applyAlignment="1">
      <alignment horizontal="justify" vertical="top" wrapText="1"/>
    </xf>
    <xf numFmtId="0" fontId="14" fillId="2" borderId="0" xfId="57" applyFont="1" applyFill="1" applyBorder="1"/>
    <xf numFmtId="0" fontId="14" fillId="2" borderId="0" xfId="57" quotePrefix="1" applyFont="1" applyFill="1" applyBorder="1"/>
    <xf numFmtId="0" fontId="16" fillId="2" borderId="0" xfId="57" applyFont="1" applyFill="1" applyBorder="1" applyAlignment="1">
      <alignment horizontal="left" vertical="top" wrapText="1"/>
    </xf>
    <xf numFmtId="0" fontId="10" fillId="2" borderId="0" xfId="57" applyFont="1" applyFill="1" applyBorder="1" applyAlignment="1">
      <alignment horizontal="center" vertical="top" wrapText="1"/>
    </xf>
    <xf numFmtId="0" fontId="14" fillId="2" borderId="1" xfId="57" applyFont="1" applyFill="1" applyBorder="1" applyAlignment="1">
      <alignment horizontal="center"/>
    </xf>
    <xf numFmtId="0" fontId="21" fillId="2" borderId="0" xfId="57" applyFont="1" applyFill="1" applyBorder="1" applyAlignment="1">
      <alignment horizontal="right"/>
    </xf>
    <xf numFmtId="0" fontId="18" fillId="2" borderId="0" xfId="57" applyFont="1" applyFill="1" applyBorder="1" applyAlignment="1">
      <alignment horizontal="right"/>
    </xf>
    <xf numFmtId="0" fontId="10" fillId="2" borderId="0" xfId="57" applyFont="1" applyFill="1"/>
    <xf numFmtId="0" fontId="16" fillId="3" borderId="0" xfId="57" applyFont="1" applyFill="1" applyAlignment="1">
      <alignment horizontal="left"/>
    </xf>
    <xf numFmtId="6" fontId="16" fillId="3" borderId="2" xfId="57" applyNumberFormat="1" applyFont="1" applyFill="1" applyBorder="1" applyAlignment="1">
      <alignment horizontal="right" vertical="top" wrapText="1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3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Leltár összesítők" xfId="57"/>
    <cellStyle name="Normal_MERLEG1" xfId="58"/>
    <cellStyle name="Normál_Munka1" xfId="59"/>
    <cellStyle name="Normál_Munka1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4" customWidth="1"/>
    <col min="2" max="2" width="69.25" style="86" customWidth="1"/>
    <col min="3" max="3" width="10.875" style="54" customWidth="1"/>
    <col min="4" max="6" width="9" style="54" customWidth="1"/>
    <col min="7" max="16384" width="9" style="54"/>
  </cols>
  <sheetData>
    <row r="1" spans="1:28" x14ac:dyDescent="0.3">
      <c r="A1" s="52"/>
      <c r="B1" s="53" t="s">
        <v>38</v>
      </c>
    </row>
    <row r="2" spans="1:28" x14ac:dyDescent="0.3">
      <c r="A2" s="52"/>
      <c r="B2" s="55"/>
      <c r="F2" s="56" t="s">
        <v>56</v>
      </c>
      <c r="AA2" s="57">
        <f>A45</f>
        <v>0</v>
      </c>
      <c r="AB2" s="57">
        <f>A47</f>
        <v>0</v>
      </c>
    </row>
    <row r="3" spans="1:28" x14ac:dyDescent="0.3">
      <c r="A3" s="58"/>
      <c r="B3" s="59"/>
    </row>
    <row r="4" spans="1:28" ht="16.5" customHeight="1" x14ac:dyDescent="0.3">
      <c r="A4" s="60" t="s">
        <v>39</v>
      </c>
      <c r="B4" s="61">
        <f>Alapa!$C$17</f>
        <v>0</v>
      </c>
      <c r="C4" s="62" t="s">
        <v>3</v>
      </c>
      <c r="D4" s="63">
        <v>1</v>
      </c>
    </row>
    <row r="5" spans="1:28" ht="16.5" customHeight="1" x14ac:dyDescent="0.3">
      <c r="A5" s="60" t="s">
        <v>7</v>
      </c>
      <c r="B5" s="64">
        <f>Alapa!$C$12</f>
        <v>0</v>
      </c>
    </row>
    <row r="6" spans="1:28" ht="16.5" customHeight="1" x14ac:dyDescent="0.3">
      <c r="A6" s="65" t="s">
        <v>2</v>
      </c>
      <c r="B6" s="66">
        <f>Alapa!$C$15</f>
        <v>0</v>
      </c>
    </row>
    <row r="7" spans="1:28" ht="16.5" customHeight="1" x14ac:dyDescent="0.3">
      <c r="A7" s="60" t="s">
        <v>3</v>
      </c>
      <c r="B7" s="67" t="str">
        <f>IFERROR(VLOOKUP(D4,Alapa!$G$2:$H$22,2),"")</f>
        <v/>
      </c>
    </row>
    <row r="8" spans="1:28" ht="16.5" customHeight="1" x14ac:dyDescent="0.3">
      <c r="A8" s="60" t="s">
        <v>57</v>
      </c>
      <c r="B8" s="68" t="str">
        <f>IF(Alapa!$N$2=0," ",Alapa!$N$2)</f>
        <v xml:space="preserve"> </v>
      </c>
      <c r="C8" s="69">
        <v>0.75</v>
      </c>
    </row>
    <row r="9" spans="1:28" ht="16.5" customHeight="1" x14ac:dyDescent="0.3">
      <c r="A9" s="52"/>
      <c r="B9" s="53" t="str">
        <f>IF(Alapa!G96=0,"",Alapa!G96)</f>
        <v/>
      </c>
      <c r="C9" s="70">
        <f>IFERROR(ROUND(Alapa!$C$96,0),0)</f>
        <v>0</v>
      </c>
      <c r="D9" s="71" t="s">
        <v>58</v>
      </c>
    </row>
    <row r="10" spans="1:28" x14ac:dyDescent="0.3">
      <c r="A10" s="72" t="s">
        <v>59</v>
      </c>
      <c r="B10" s="73"/>
      <c r="C10" s="70">
        <f>IFERROR(ROUND(Alapa!$F$96,0),0)</f>
        <v>0</v>
      </c>
      <c r="D10" s="71" t="s">
        <v>60</v>
      </c>
    </row>
    <row r="11" spans="1:28" x14ac:dyDescent="0.3">
      <c r="A11" s="72" t="s">
        <v>61</v>
      </c>
      <c r="B11" s="73"/>
      <c r="C11" s="70">
        <f>IFERROR(ROUND(Alapa!C101,0),0)</f>
        <v>0</v>
      </c>
      <c r="D11" s="71" t="s">
        <v>62</v>
      </c>
    </row>
    <row r="12" spans="1:28" x14ac:dyDescent="0.3">
      <c r="A12" s="72" t="s">
        <v>63</v>
      </c>
      <c r="B12" s="73"/>
      <c r="C12" s="70">
        <f>IFERROR(ROUND(Alapa!F101,0),0)</f>
        <v>0</v>
      </c>
      <c r="D12" s="71" t="s">
        <v>64</v>
      </c>
    </row>
    <row r="13" spans="1:28" ht="16.5" customHeight="1" x14ac:dyDescent="0.3">
      <c r="A13" s="74">
        <f>Alapa!D101</f>
        <v>0</v>
      </c>
      <c r="B13" s="2" t="s">
        <v>65</v>
      </c>
      <c r="C13" s="70">
        <f>C9*C8</f>
        <v>0</v>
      </c>
      <c r="D13" s="71" t="s">
        <v>66</v>
      </c>
    </row>
    <row r="14" spans="1:28" ht="16.5" customHeight="1" x14ac:dyDescent="0.3">
      <c r="A14" s="74">
        <f>Alapa!E101</f>
        <v>0</v>
      </c>
      <c r="B14" s="75" t="s">
        <v>67</v>
      </c>
      <c r="C14" s="70">
        <f>C10*C8</f>
        <v>0</v>
      </c>
      <c r="D14" s="71" t="s">
        <v>68</v>
      </c>
    </row>
    <row r="15" spans="1:28" ht="16.5" customHeight="1" x14ac:dyDescent="0.3">
      <c r="A15" s="46"/>
      <c r="B15" s="46"/>
      <c r="C15" s="70">
        <f>IFERROR(ROUND(Alapa!C97,0),0)</f>
        <v>0</v>
      </c>
      <c r="D15" s="76" t="s">
        <v>69</v>
      </c>
    </row>
    <row r="16" spans="1:28" ht="16.5" customHeight="1" x14ac:dyDescent="0.3">
      <c r="A16" s="46"/>
      <c r="B16" s="46"/>
      <c r="C16" s="70">
        <f>IFERROR(ROUND(Alapa!F97,0),0)</f>
        <v>0</v>
      </c>
      <c r="D16" s="76" t="s">
        <v>70</v>
      </c>
    </row>
    <row r="17" spans="1:2" ht="16.5" customHeight="1" x14ac:dyDescent="0.3">
      <c r="A17" s="77"/>
      <c r="B17" s="78"/>
    </row>
    <row r="18" spans="1:2" ht="16.5" customHeight="1" x14ac:dyDescent="0.3">
      <c r="A18" s="77"/>
      <c r="B18" s="78"/>
    </row>
    <row r="19" spans="1:2" ht="16.5" customHeight="1" x14ac:dyDescent="0.3">
      <c r="A19" s="77"/>
      <c r="B19" s="78"/>
    </row>
    <row r="20" spans="1:2" ht="16.5" customHeight="1" x14ac:dyDescent="0.3">
      <c r="A20" s="77"/>
      <c r="B20" s="78"/>
    </row>
    <row r="21" spans="1:2" ht="16.5" customHeight="1" x14ac:dyDescent="0.3">
      <c r="A21" s="77"/>
      <c r="B21" s="78"/>
    </row>
    <row r="22" spans="1:2" ht="16.5" customHeight="1" x14ac:dyDescent="0.3">
      <c r="A22" s="77"/>
      <c r="B22" s="78"/>
    </row>
    <row r="23" spans="1:2" ht="16.5" customHeight="1" x14ac:dyDescent="0.3">
      <c r="A23" s="77"/>
      <c r="B23" s="78"/>
    </row>
    <row r="24" spans="1:2" ht="16.5" customHeight="1" x14ac:dyDescent="0.3">
      <c r="A24" s="77"/>
      <c r="B24" s="78"/>
    </row>
    <row r="25" spans="1:2" ht="16.5" customHeight="1" x14ac:dyDescent="0.3">
      <c r="A25" s="77"/>
      <c r="B25" s="78"/>
    </row>
    <row r="26" spans="1:2" ht="16.5" customHeight="1" x14ac:dyDescent="0.3">
      <c r="A26" s="77"/>
      <c r="B26" s="78"/>
    </row>
    <row r="27" spans="1:2" ht="16.5" customHeight="1" x14ac:dyDescent="0.3">
      <c r="A27" s="77"/>
      <c r="B27" s="78"/>
    </row>
    <row r="28" spans="1:2" ht="16.5" customHeight="1" x14ac:dyDescent="0.3">
      <c r="A28" s="77"/>
      <c r="B28" s="78"/>
    </row>
    <row r="29" spans="1:2" ht="16.5" customHeight="1" x14ac:dyDescent="0.3">
      <c r="A29" s="77"/>
      <c r="B29" s="78"/>
    </row>
    <row r="30" spans="1:2" ht="16.5" customHeight="1" x14ac:dyDescent="0.3">
      <c r="A30" s="77"/>
      <c r="B30" s="78"/>
    </row>
    <row r="31" spans="1:2" ht="16.5" customHeight="1" x14ac:dyDescent="0.3">
      <c r="A31" s="77"/>
      <c r="B31" s="78"/>
    </row>
    <row r="32" spans="1:2" ht="16.5" customHeight="1" x14ac:dyDescent="0.3">
      <c r="A32" s="77"/>
      <c r="B32" s="78"/>
    </row>
    <row r="33" spans="1:2" ht="16.5" customHeight="1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77"/>
      <c r="B39" s="78"/>
    </row>
    <row r="40" spans="1:2" x14ac:dyDescent="0.3">
      <c r="A40" s="77"/>
      <c r="B40" s="78"/>
    </row>
    <row r="41" spans="1:2" x14ac:dyDescent="0.3">
      <c r="A41" s="77"/>
      <c r="B41" s="78"/>
    </row>
    <row r="42" spans="1:2" x14ac:dyDescent="0.3">
      <c r="A42" s="77"/>
      <c r="B42" s="78"/>
    </row>
    <row r="43" spans="1:2" x14ac:dyDescent="0.3">
      <c r="A43" s="79"/>
      <c r="B43" s="79" t="s">
        <v>55</v>
      </c>
    </row>
    <row r="44" spans="1:2" x14ac:dyDescent="0.3">
      <c r="A44" s="80" t="s">
        <v>40</v>
      </c>
      <c r="B44" s="79"/>
    </row>
    <row r="45" spans="1:2" x14ac:dyDescent="0.3">
      <c r="A45" s="81"/>
      <c r="B45" s="82"/>
    </row>
    <row r="46" spans="1:2" x14ac:dyDescent="0.3">
      <c r="A46" s="83" t="s">
        <v>4</v>
      </c>
      <c r="B46" s="84"/>
    </row>
    <row r="47" spans="1:2" x14ac:dyDescent="0.3">
      <c r="A47" s="81"/>
      <c r="B47" s="82"/>
    </row>
    <row r="48" spans="1:2" x14ac:dyDescent="0.3">
      <c r="A48" s="85"/>
      <c r="B48" s="85"/>
    </row>
    <row r="49" spans="1:5" s="1" customFormat="1" x14ac:dyDescent="0.3">
      <c r="A49" s="54"/>
      <c r="B49" s="54"/>
      <c r="C49" s="54"/>
      <c r="D49" s="54"/>
      <c r="E49" s="54"/>
    </row>
    <row r="50" spans="1:5" s="1" customFormat="1" x14ac:dyDescent="0.3">
      <c r="A50" s="54"/>
      <c r="B50" s="54"/>
      <c r="C50" s="54"/>
      <c r="D50" s="54"/>
      <c r="E50" s="54"/>
    </row>
    <row r="51" spans="1:5" s="1" customFormat="1" x14ac:dyDescent="0.3">
      <c r="A51" s="54"/>
      <c r="B51" s="54"/>
      <c r="C51" s="54"/>
      <c r="D51" s="54"/>
      <c r="E51" s="54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28" customWidth="1"/>
    <col min="2" max="2" width="17.125" style="28" customWidth="1"/>
    <col min="3" max="5" width="12.5" style="28" customWidth="1"/>
    <col min="6" max="6" width="13.875" style="28" customWidth="1"/>
    <col min="7" max="7" width="41.125" style="28" customWidth="1"/>
    <col min="8" max="8" width="10.5" style="28" bestFit="1" customWidth="1"/>
    <col min="9" max="16384" width="9" style="28"/>
  </cols>
  <sheetData>
    <row r="1" spans="1:9" ht="18" x14ac:dyDescent="0.25">
      <c r="A1" s="6">
        <f>Alapa!C17</f>
        <v>0</v>
      </c>
      <c r="B1" s="6"/>
      <c r="C1" s="6"/>
      <c r="D1" s="6"/>
      <c r="E1" s="6"/>
      <c r="F1" s="6"/>
      <c r="G1" s="6"/>
    </row>
    <row r="2" spans="1:9" x14ac:dyDescent="0.25">
      <c r="A2" s="8"/>
      <c r="B2" s="8"/>
      <c r="C2" s="8"/>
      <c r="D2" s="51">
        <f>A59</f>
        <v>0</v>
      </c>
      <c r="E2" s="51">
        <f>A61</f>
        <v>0</v>
      </c>
      <c r="F2" s="8"/>
      <c r="G2" s="8"/>
      <c r="H2" s="49" t="s">
        <v>56</v>
      </c>
    </row>
    <row r="3" spans="1:9" ht="18.75" x14ac:dyDescent="0.3">
      <c r="A3" s="35">
        <f>Alapa!C18</f>
        <v>0</v>
      </c>
      <c r="B3" s="7"/>
      <c r="C3" s="7"/>
      <c r="D3" s="7"/>
      <c r="E3" s="7"/>
      <c r="F3" s="7"/>
      <c r="G3" s="7"/>
      <c r="H3" s="4" t="s">
        <v>6</v>
      </c>
      <c r="I3" s="1" t="s">
        <v>8</v>
      </c>
    </row>
    <row r="4" spans="1:9" ht="16.5" x14ac:dyDescent="0.3">
      <c r="A4" s="9" t="s">
        <v>13</v>
      </c>
      <c r="B4" s="9" t="s">
        <v>14</v>
      </c>
      <c r="C4" s="9"/>
      <c r="D4" s="9"/>
      <c r="E4" s="9"/>
      <c r="F4" s="10" t="s">
        <v>7</v>
      </c>
      <c r="G4" s="11">
        <f>Alapa!C12</f>
        <v>0</v>
      </c>
      <c r="H4" s="4" t="s">
        <v>1</v>
      </c>
      <c r="I4" s="1" t="s">
        <v>9</v>
      </c>
    </row>
    <row r="5" spans="1:9" ht="16.5" x14ac:dyDescent="0.3">
      <c r="A5" s="7"/>
      <c r="B5" s="8"/>
      <c r="C5" s="8"/>
      <c r="D5" s="8"/>
      <c r="E5" s="8"/>
      <c r="F5" s="8"/>
      <c r="G5" s="8"/>
      <c r="H5" s="4" t="s">
        <v>5</v>
      </c>
      <c r="I5" s="1" t="s">
        <v>10</v>
      </c>
    </row>
    <row r="6" spans="1:9" ht="18.75" x14ac:dyDescent="0.3">
      <c r="A6" s="100" t="s">
        <v>15</v>
      </c>
      <c r="B6" s="100"/>
      <c r="C6" s="31" t="s">
        <v>16</v>
      </c>
      <c r="D6" s="31"/>
      <c r="E6" s="31"/>
      <c r="F6" s="31"/>
      <c r="G6" s="6"/>
      <c r="H6" s="4" t="s">
        <v>41</v>
      </c>
      <c r="I6" s="1" t="s">
        <v>12</v>
      </c>
    </row>
    <row r="7" spans="1:9" ht="18.75" x14ac:dyDescent="0.3">
      <c r="A7" s="9"/>
      <c r="B7" s="8"/>
      <c r="C7" s="8"/>
      <c r="D7" s="8"/>
      <c r="E7" s="8"/>
      <c r="F7" s="8"/>
      <c r="G7" s="6"/>
      <c r="H7" s="4" t="s">
        <v>42</v>
      </c>
      <c r="I7" s="1" t="s">
        <v>46</v>
      </c>
    </row>
    <row r="8" spans="1:9" ht="18.75" x14ac:dyDescent="0.3">
      <c r="A8" s="9" t="s">
        <v>17</v>
      </c>
      <c r="B8" s="8"/>
      <c r="C8" s="32"/>
      <c r="D8" s="32"/>
      <c r="E8" s="32"/>
      <c r="F8" s="32"/>
      <c r="G8" s="6"/>
      <c r="H8" s="4" t="s">
        <v>43</v>
      </c>
      <c r="I8" s="1" t="s">
        <v>47</v>
      </c>
    </row>
    <row r="9" spans="1:9" ht="18.75" x14ac:dyDescent="0.3">
      <c r="A9" s="9"/>
      <c r="B9" s="8"/>
      <c r="C9" s="8"/>
      <c r="D9" s="8"/>
      <c r="E9" s="8"/>
      <c r="F9" s="8"/>
      <c r="G9" s="6"/>
      <c r="H9" s="4" t="s">
        <v>44</v>
      </c>
      <c r="I9" s="1" t="s">
        <v>52</v>
      </c>
    </row>
    <row r="10" spans="1:9" ht="18.75" x14ac:dyDescent="0.3">
      <c r="A10" s="9" t="s">
        <v>18</v>
      </c>
      <c r="B10" s="8"/>
      <c r="C10" s="32"/>
      <c r="D10" s="32"/>
      <c r="E10" s="32"/>
      <c r="F10" s="32"/>
      <c r="G10" s="6"/>
      <c r="H10" s="4" t="s">
        <v>45</v>
      </c>
      <c r="I10" s="1" t="s">
        <v>11</v>
      </c>
    </row>
    <row r="11" spans="1:9" ht="16.5" x14ac:dyDescent="0.3">
      <c r="A11" s="7"/>
      <c r="B11" s="8"/>
      <c r="C11" s="8"/>
      <c r="D11" s="8"/>
      <c r="E11" s="8"/>
      <c r="F11" s="8"/>
      <c r="G11" s="8"/>
      <c r="H11" s="4" t="s">
        <v>54</v>
      </c>
      <c r="I11" s="1" t="s">
        <v>53</v>
      </c>
    </row>
    <row r="12" spans="1:9" x14ac:dyDescent="0.25">
      <c r="A12" s="7"/>
      <c r="B12" s="8"/>
      <c r="C12" s="8"/>
      <c r="D12" s="8"/>
      <c r="E12" s="8"/>
      <c r="F12" s="8"/>
      <c r="G12" s="8"/>
    </row>
    <row r="13" spans="1:9" ht="18" x14ac:dyDescent="0.25">
      <c r="A13" s="12" t="s">
        <v>19</v>
      </c>
      <c r="B13" s="101" t="s">
        <v>20</v>
      </c>
      <c r="C13" s="101"/>
      <c r="D13" s="101"/>
      <c r="E13" s="8"/>
      <c r="F13" s="8"/>
      <c r="G13" s="8"/>
    </row>
    <row r="14" spans="1:9" x14ac:dyDescent="0.25">
      <c r="A14" s="9"/>
      <c r="B14" s="8"/>
      <c r="C14" s="8"/>
      <c r="D14" s="8"/>
      <c r="E14" s="8"/>
      <c r="F14" s="8"/>
      <c r="G14" s="8"/>
    </row>
    <row r="15" spans="1:9" ht="15.6" customHeight="1" x14ac:dyDescent="0.25">
      <c r="A15" s="92" t="s">
        <v>21</v>
      </c>
      <c r="B15" s="92"/>
      <c r="C15" s="92"/>
      <c r="D15" s="92"/>
      <c r="E15" s="92"/>
      <c r="F15" s="92"/>
      <c r="G15" s="92"/>
    </row>
    <row r="16" spans="1:9" ht="15.75" customHeight="1" x14ac:dyDescent="0.25">
      <c r="A16" s="13"/>
      <c r="B16" s="13"/>
      <c r="C16" s="13"/>
      <c r="D16" s="13"/>
      <c r="E16" s="13"/>
      <c r="F16" s="13"/>
      <c r="G16" s="13"/>
    </row>
    <row r="17" spans="1:7" ht="18" x14ac:dyDescent="0.25">
      <c r="A17" s="13"/>
      <c r="B17" s="29" t="s">
        <v>0</v>
      </c>
      <c r="C17" s="13" t="s">
        <v>22</v>
      </c>
      <c r="D17" s="102"/>
      <c r="E17" s="102"/>
      <c r="F17" s="33" t="s">
        <v>49</v>
      </c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ht="15.6" customHeight="1" x14ac:dyDescent="0.25">
      <c r="A19" s="92" t="s">
        <v>48</v>
      </c>
      <c r="B19" s="92"/>
      <c r="C19" s="92"/>
      <c r="D19" s="92"/>
      <c r="E19" s="92"/>
      <c r="F19" s="92"/>
      <c r="G19" s="92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92" t="s">
        <v>24</v>
      </c>
      <c r="B21" s="92"/>
      <c r="C21" s="92"/>
      <c r="D21" s="92"/>
      <c r="E21" s="92"/>
      <c r="F21" s="92"/>
      <c r="G21" s="92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ht="18" x14ac:dyDescent="0.25">
      <c r="A23" s="90">
        <f>Alapa!C2</f>
        <v>0</v>
      </c>
      <c r="B23" s="90"/>
      <c r="C23" s="90"/>
      <c r="D23" s="90"/>
      <c r="E23" s="90"/>
      <c r="F23" s="90"/>
      <c r="G23" s="90"/>
    </row>
    <row r="24" spans="1:7" ht="15.75" customHeight="1" x14ac:dyDescent="0.25">
      <c r="A24" s="91" t="str">
        <f>CONCATENATE(Alapa!C5," kamarai tag könyvvizsgáló")</f>
        <v xml:space="preserve"> kamarai tag könyvvizsgáló</v>
      </c>
      <c r="B24" s="91"/>
      <c r="C24" s="91"/>
      <c r="D24" s="91"/>
      <c r="E24" s="91"/>
      <c r="F24" s="91"/>
      <c r="G24" s="91"/>
    </row>
    <row r="25" spans="1:7" x14ac:dyDescent="0.25">
      <c r="A25" s="91">
        <f>Alapa!C3</f>
        <v>0</v>
      </c>
      <c r="B25" s="91"/>
      <c r="C25" s="91"/>
      <c r="D25" s="91"/>
      <c r="E25" s="91"/>
      <c r="F25" s="91"/>
      <c r="G25" s="91"/>
    </row>
    <row r="26" spans="1:7" x14ac:dyDescent="0.25">
      <c r="A26" s="92" t="s">
        <v>25</v>
      </c>
      <c r="B26" s="92"/>
      <c r="C26" s="92"/>
      <c r="D26" s="92"/>
      <c r="E26" s="92"/>
      <c r="F26" s="92"/>
      <c r="G26" s="92"/>
    </row>
    <row r="27" spans="1:7" x14ac:dyDescent="0.25">
      <c r="A27" s="7"/>
      <c r="B27" s="7"/>
      <c r="C27" s="7"/>
      <c r="D27" s="7"/>
      <c r="E27" s="7" t="s">
        <v>26</v>
      </c>
      <c r="F27" s="7"/>
      <c r="G27" s="7"/>
    </row>
    <row r="28" spans="1:7" ht="15.6" customHeight="1" x14ac:dyDescent="0.25">
      <c r="A28" s="13"/>
      <c r="B28" s="13"/>
      <c r="C28" s="13"/>
      <c r="D28" s="13"/>
      <c r="E28" s="13"/>
      <c r="F28" s="13"/>
      <c r="G28" s="13"/>
    </row>
    <row r="29" spans="1:7" ht="15.6" customHeight="1" x14ac:dyDescent="0.25">
      <c r="A29" s="13" t="s">
        <v>27</v>
      </c>
      <c r="B29" s="30"/>
      <c r="C29" s="13"/>
      <c r="D29" s="13"/>
      <c r="E29" s="96">
        <f>A1</f>
        <v>0</v>
      </c>
      <c r="F29" s="96"/>
      <c r="G29" s="96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7" t="s">
        <v>0</v>
      </c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14"/>
      <c r="F32" s="14"/>
      <c r="G32" s="14"/>
    </row>
    <row r="33" spans="1:7" x14ac:dyDescent="0.25">
      <c r="A33" s="7"/>
      <c r="B33" s="7"/>
      <c r="C33" s="7"/>
      <c r="D33" s="7"/>
      <c r="E33" s="97" t="s">
        <v>28</v>
      </c>
      <c r="F33" s="97"/>
      <c r="G33" s="9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93" t="s">
        <v>0</v>
      </c>
      <c r="B35" s="94"/>
      <c r="C35" s="94"/>
      <c r="D35" s="94"/>
      <c r="E35" s="94"/>
      <c r="F35" s="94"/>
      <c r="G35" s="94"/>
    </row>
    <row r="36" spans="1:7" ht="18" x14ac:dyDescent="0.25">
      <c r="A36" s="98" t="s">
        <v>29</v>
      </c>
      <c r="B36" s="99"/>
      <c r="C36" s="99"/>
      <c r="D36" s="99"/>
      <c r="E36" s="99"/>
      <c r="F36" s="99"/>
      <c r="G36" s="99"/>
    </row>
    <row r="37" spans="1:7" ht="18" x14ac:dyDescent="0.25">
      <c r="A37" s="95">
        <f>A23</f>
        <v>0</v>
      </c>
      <c r="B37" s="95"/>
      <c r="C37" s="95"/>
      <c r="D37" s="95"/>
      <c r="E37" s="95"/>
      <c r="F37" s="95"/>
      <c r="G37" s="95"/>
    </row>
    <row r="38" spans="1:7" x14ac:dyDescent="0.25">
      <c r="A38" s="87" t="str">
        <f>A24</f>
        <v xml:space="preserve"> kamarai tag könyvvizsgáló</v>
      </c>
      <c r="B38" s="87"/>
      <c r="C38" s="87"/>
      <c r="D38" s="87"/>
      <c r="E38" s="87"/>
      <c r="F38" s="87"/>
      <c r="G38" s="87"/>
    </row>
    <row r="39" spans="1:7" x14ac:dyDescent="0.25">
      <c r="A39" s="87">
        <f>A25</f>
        <v>0</v>
      </c>
      <c r="B39" s="87"/>
      <c r="C39" s="87"/>
      <c r="D39" s="87"/>
      <c r="E39" s="87"/>
      <c r="F39" s="87"/>
      <c r="G39" s="87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x14ac:dyDescent="0.25">
      <c r="A41" s="7"/>
      <c r="B41" s="7"/>
      <c r="C41" s="7"/>
      <c r="D41" s="7" t="s">
        <v>0</v>
      </c>
      <c r="E41" s="7"/>
      <c r="F41" s="7"/>
      <c r="G41" s="7"/>
    </row>
    <row r="42" spans="1:7" ht="15.75" customHeight="1" x14ac:dyDescent="0.25">
      <c r="A42" s="7" t="s">
        <v>30</v>
      </c>
      <c r="B42" s="7"/>
      <c r="C42" s="88" t="str">
        <f>C6</f>
        <v>Adós Társaság</v>
      </c>
      <c r="D42" s="88"/>
      <c r="E42" s="88"/>
      <c r="F42" s="88"/>
      <c r="G42" s="7" t="s">
        <v>31</v>
      </c>
    </row>
    <row r="43" spans="1:7" x14ac:dyDescent="0.25">
      <c r="A43" s="7"/>
      <c r="B43" s="16">
        <f>G4</f>
        <v>0</v>
      </c>
      <c r="C43" s="17" t="s">
        <v>37</v>
      </c>
      <c r="D43" s="18">
        <f>A1</f>
        <v>0</v>
      </c>
      <c r="E43" s="18"/>
      <c r="F43" s="18"/>
      <c r="G43" s="19" t="s">
        <v>32</v>
      </c>
    </row>
    <row r="44" spans="1:7" ht="17.25" customHeight="1" x14ac:dyDescent="0.25">
      <c r="A44" s="7"/>
      <c r="B44" s="7"/>
      <c r="C44" s="7"/>
      <c r="D44" s="7"/>
      <c r="E44" s="7"/>
      <c r="F44" s="7"/>
      <c r="G44" s="7"/>
    </row>
    <row r="45" spans="1:7" ht="17.25" customHeight="1" x14ac:dyDescent="0.25">
      <c r="A45" s="7"/>
      <c r="B45" s="34" t="s">
        <v>50</v>
      </c>
      <c r="C45" s="13"/>
      <c r="D45" s="89" t="s">
        <v>0</v>
      </c>
      <c r="E45" s="89"/>
      <c r="F45" s="13" t="s">
        <v>23</v>
      </c>
      <c r="G45" s="7"/>
    </row>
    <row r="46" spans="1:7" ht="17.25" customHeight="1" x14ac:dyDescent="0.25">
      <c r="A46" s="7"/>
      <c r="B46" s="7"/>
      <c r="C46" s="7"/>
      <c r="D46" s="7"/>
      <c r="E46" s="7"/>
      <c r="F46" s="7"/>
      <c r="G46" s="7"/>
    </row>
    <row r="47" spans="1:7" ht="15.75" customHeight="1" x14ac:dyDescent="0.25">
      <c r="A47" s="20" t="s">
        <v>51</v>
      </c>
      <c r="B47" s="7"/>
      <c r="C47" s="7"/>
      <c r="D47" s="18">
        <f xml:space="preserve"> A1</f>
        <v>0</v>
      </c>
      <c r="E47" s="18"/>
      <c r="F47" s="18"/>
      <c r="G47" s="7" t="s">
        <v>33</v>
      </c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21" t="s">
        <v>34</v>
      </c>
      <c r="E49" s="22" t="s">
        <v>35</v>
      </c>
      <c r="F49" s="7"/>
      <c r="G49" s="7"/>
    </row>
    <row r="50" spans="1:7" x14ac:dyDescent="0.25">
      <c r="A50" s="7"/>
      <c r="B50" s="7"/>
      <c r="C50" s="7"/>
      <c r="D50" s="21"/>
      <c r="E50" s="22"/>
      <c r="F50" s="7"/>
      <c r="G50" s="7"/>
    </row>
    <row r="51" spans="1:7" x14ac:dyDescent="0.25">
      <c r="A51" s="7" t="s">
        <v>36</v>
      </c>
      <c r="B51" s="14"/>
      <c r="C51" s="14"/>
      <c r="D51" s="23"/>
      <c r="E51" s="24"/>
      <c r="F51" s="14"/>
      <c r="G51" s="14"/>
    </row>
    <row r="52" spans="1:7" x14ac:dyDescent="0.25">
      <c r="A52" s="7"/>
      <c r="B52" s="7"/>
      <c r="C52" s="7"/>
      <c r="D52" s="21"/>
      <c r="E52" s="22"/>
      <c r="F52" s="7"/>
      <c r="G52" s="7"/>
    </row>
    <row r="53" spans="1:7" x14ac:dyDescent="0.25">
      <c r="A53" s="14"/>
      <c r="B53" s="14"/>
      <c r="C53" s="14"/>
      <c r="D53" s="23"/>
      <c r="E53" s="24"/>
      <c r="F53" s="14"/>
      <c r="G53" s="14"/>
    </row>
    <row r="54" spans="1:7" x14ac:dyDescent="0.25">
      <c r="A54" s="25"/>
      <c r="B54" s="25"/>
      <c r="C54" s="25"/>
      <c r="D54" s="26"/>
      <c r="E54" s="27"/>
      <c r="F54" s="25"/>
      <c r="G54" s="25"/>
    </row>
    <row r="55" spans="1:7" x14ac:dyDescent="0.25">
      <c r="A55" s="14"/>
      <c r="B55" s="14"/>
      <c r="C55" s="14"/>
      <c r="D55" s="23"/>
      <c r="E55" s="24"/>
      <c r="F55" s="14"/>
      <c r="G55" s="14"/>
    </row>
    <row r="56" spans="1:7" x14ac:dyDescent="0.25">
      <c r="A56" s="13"/>
      <c r="B56" s="13"/>
      <c r="C56" s="13"/>
      <c r="D56" s="13"/>
      <c r="E56" s="13"/>
      <c r="F56" s="13"/>
      <c r="G56" s="13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47" t="s">
        <v>40</v>
      </c>
      <c r="B58" s="5"/>
      <c r="C58" s="5"/>
      <c r="D58" s="5"/>
      <c r="E58" s="5"/>
      <c r="F58" s="5"/>
      <c r="G58" s="5"/>
    </row>
    <row r="59" spans="1:7" ht="16.5" x14ac:dyDescent="0.3">
      <c r="A59" s="1"/>
      <c r="B59" s="38"/>
      <c r="C59" s="39"/>
      <c r="D59" s="40"/>
      <c r="E59" s="40"/>
      <c r="F59" s="40"/>
      <c r="G59" s="40"/>
    </row>
    <row r="60" spans="1:7" x14ac:dyDescent="0.25">
      <c r="A60" s="48" t="s">
        <v>4</v>
      </c>
      <c r="B60" s="41"/>
      <c r="C60" s="41"/>
      <c r="D60" s="37"/>
      <c r="E60" s="37"/>
      <c r="F60" s="37"/>
      <c r="G60" s="37"/>
    </row>
    <row r="61" spans="1:7" ht="16.5" x14ac:dyDescent="0.3">
      <c r="A61" s="1"/>
      <c r="B61" s="36"/>
      <c r="C61" s="36"/>
      <c r="D61" s="50"/>
      <c r="E61" s="50"/>
      <c r="F61" s="50"/>
      <c r="G61" s="50"/>
    </row>
    <row r="62" spans="1:7" x14ac:dyDescent="0.25">
      <c r="A62" s="3"/>
      <c r="B62" s="3"/>
      <c r="C62" s="41"/>
      <c r="D62" s="37"/>
      <c r="E62" s="37"/>
      <c r="F62" s="37"/>
      <c r="G62" s="37"/>
    </row>
  </sheetData>
  <mergeCells count="19">
    <mergeCell ref="A21:G21"/>
    <mergeCell ref="A6:B6"/>
    <mergeCell ref="B13:D13"/>
    <mergeCell ref="A15:G15"/>
    <mergeCell ref="D17:E17"/>
    <mergeCell ref="A19:G19"/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</mergeCells>
  <phoneticPr fontId="0" type="noConversion"/>
  <hyperlinks>
    <hyperlink ref="H10" location="'KM-BII-10-M'!A1" display="'KM-BII-10-M "/>
    <hyperlink ref="H9" location="'KM-BII-10-4'!A1" display="'KM-BII-10-4 "/>
    <hyperlink ref="H8" location="'KM-BII-10-3'!A1" display="'KM-BII-10-3 "/>
    <hyperlink ref="H7" location="'KM-BII-10-2'!A1" display="'KM-BII-10-2 "/>
    <hyperlink ref="H6" location="'KM-BII-10-1'!A1" display="'KM-BII-10-1 "/>
    <hyperlink ref="H3" location="'KM-BII'!A1" display="KM-BII"/>
    <hyperlink ref="H5" location="'KM-BII-02'!A1" display="KM-BII-02"/>
    <hyperlink ref="H4" location="'KM-BII-01'!A1" display="KM-BII-01"/>
    <hyperlink ref="H11" location="'KM-BII-10-E'!A1" display="KM-BII-10-E"/>
  </hyperlinks>
  <pageMargins left="0.74803149606299213" right="0.74803149606299213" top="1.1417322834645669" bottom="0.98425196850393704" header="0.55118110236220474" footer="0.51181102362204722"/>
  <pageSetup paperSize="9" scale="46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2" customWidth="1"/>
    <col min="2" max="2" width="36.625" style="42" customWidth="1"/>
    <col min="3" max="4" width="20.625" style="42" customWidth="1"/>
    <col min="5" max="5" width="11.5" style="42" customWidth="1"/>
    <col min="6" max="6" width="20.625" style="42" customWidth="1"/>
    <col min="7" max="16384" width="9" style="42"/>
  </cols>
  <sheetData>
    <row r="1" spans="2:6" ht="32.1" customHeight="1" x14ac:dyDescent="0.2">
      <c r="B1" s="43"/>
    </row>
    <row r="2" spans="2:6" ht="15" customHeight="1" x14ac:dyDescent="0.2"/>
    <row r="3" spans="2:6" ht="15" customHeight="1" x14ac:dyDescent="0.2">
      <c r="D3" s="44"/>
    </row>
    <row r="4" spans="2:6" ht="15" customHeight="1" x14ac:dyDescent="0.2"/>
    <row r="5" spans="2:6" ht="15" customHeight="1" x14ac:dyDescent="0.2">
      <c r="D5" s="44"/>
    </row>
    <row r="6" spans="2:6" ht="15" customHeight="1" x14ac:dyDescent="0.2"/>
    <row r="7" spans="2:6" ht="15" customHeight="1" x14ac:dyDescent="0.2"/>
    <row r="12" spans="2:6" x14ac:dyDescent="0.2">
      <c r="F12" s="45"/>
    </row>
    <row r="13" spans="2:6" x14ac:dyDescent="0.2">
      <c r="F13" s="45"/>
    </row>
    <row r="15" spans="2:6" x14ac:dyDescent="0.2">
      <c r="F1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KM-BII-10-4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v.1.20.15.0.0#2020-04-20</dc:description>
  <cp:lastModifiedBy>Zsigmond Gábor</cp:lastModifiedBy>
  <cp:lastPrinted>2013-11-25T12:13:57Z</cp:lastPrinted>
  <dcterms:created xsi:type="dcterms:W3CDTF">2011-02-03T09:55:45Z</dcterms:created>
  <dcterms:modified xsi:type="dcterms:W3CDTF">2020-06-05T07:53:15Z</dcterms:modified>
</cp:coreProperties>
</file>