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D:\Temp\DigitAudit mentés\2022-05-10\Frissites\Munkalap\2022\AuditDok\"/>
    </mc:Choice>
  </mc:AlternateContent>
  <xr:revisionPtr revIDLastSave="0" documentId="13_ncr:1_{D780D306-03BD-45E6-A5EF-C559CA1A7E9A}" xr6:coauthVersionLast="47" xr6:coauthVersionMax="47" xr10:uidLastSave="{00000000-0000-0000-0000-000000000000}"/>
  <bookViews>
    <workbookView xWindow="-120" yWindow="-120" windowWidth="29040" windowHeight="15720" xr2:uid="{00000000-000D-0000-FFFF-FFFF00000000}"/>
  </bookViews>
  <sheets>
    <sheet name="Munkalap2_" sheetId="12" r:id="rId1"/>
    <sheet name="TARTALOM" sheetId="6" r:id="rId2"/>
    <sheet name="KK-07-01" sheetId="1" r:id="rId3"/>
    <sheet name="KK-07-02" sheetId="2" r:id="rId4"/>
    <sheet name="KK-07-03" sheetId="3" r:id="rId5"/>
    <sheet name="KK-07-04" sheetId="4" r:id="rId6"/>
    <sheet name="KK-07-05" sheetId="5" r:id="rId7"/>
    <sheet name="Alapa" sheetId="7" r:id="rId8"/>
    <sheet name="Import_M" sheetId="8" r:id="rId9"/>
    <sheet name="Import_O" sheetId="9" r:id="rId10"/>
    <sheet name="Import_F" sheetId="10" r:id="rId11"/>
    <sheet name="Import_FK" sheetId="11" r:id="rId12"/>
  </sheets>
  <definedNames>
    <definedName name="_xlnm.Print_Titles" localSheetId="5">'KK-07-04'!$8:$8</definedName>
    <definedName name="_xlnm.Print_Titles" localSheetId="6">'KK-07-05'!$8:$8</definedName>
    <definedName name="_xlnm.Print_Titles" localSheetId="0">Munkalap2_!$1:$8</definedName>
    <definedName name="_xlnm.Print_Area" localSheetId="2">'KK-07-01'!$A$1:$E$26</definedName>
    <definedName name="_xlnm.Print_Area" localSheetId="3">'KK-07-02'!$A$1:$H$25</definedName>
    <definedName name="_xlnm.Print_Area" localSheetId="4">'KK-07-03'!$A$1:$H$25</definedName>
    <definedName name="_xlnm.Print_Area" localSheetId="5">'KK-07-04'!$A$1:$F$108</definedName>
    <definedName name="_xlnm.Print_Area" localSheetId="6">'KK-07-05'!$A$1:$F$85</definedName>
    <definedName name="_xlnm.Print_Area" localSheetId="1">TARTALOM!$A$1:$D$15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2" l="1"/>
  <c r="B5" i="12"/>
  <c r="A20" i="12"/>
  <c r="K6" i="12"/>
  <c r="J6" i="12"/>
  <c r="I6" i="12"/>
  <c r="K5" i="12"/>
  <c r="J5" i="12"/>
  <c r="I5" i="12"/>
  <c r="K4" i="12"/>
  <c r="J4" i="12"/>
  <c r="I4" i="12"/>
  <c r="A12" i="12"/>
  <c r="A11" i="12"/>
  <c r="A10" i="12"/>
  <c r="D9" i="12"/>
  <c r="C9" i="12"/>
  <c r="B7" i="12"/>
  <c r="C6" i="12"/>
  <c r="B6" i="12"/>
  <c r="D5" i="12"/>
  <c r="D7" i="12" s="1"/>
  <c r="C5" i="12"/>
  <c r="C7" i="12" s="1"/>
  <c r="B4" i="12"/>
  <c r="D3" i="12"/>
  <c r="D6" i="5" l="1"/>
  <c r="D5" i="5"/>
  <c r="A5" i="5"/>
  <c r="A4" i="5"/>
  <c r="D6" i="4"/>
  <c r="D5" i="4"/>
  <c r="A5" i="4"/>
  <c r="A4" i="4"/>
  <c r="F6" i="3"/>
  <c r="F5" i="3"/>
  <c r="A5" i="3"/>
  <c r="A4" i="3"/>
  <c r="F6" i="2"/>
  <c r="F5" i="2"/>
  <c r="A5" i="2"/>
  <c r="A4" i="2"/>
  <c r="E6" i="1"/>
  <c r="E5" i="1"/>
  <c r="A5" i="1"/>
  <c r="A4" i="1"/>
  <c r="A6" i="6"/>
  <c r="A5" i="6"/>
  <c r="D2" i="5" l="1"/>
  <c r="E2" i="5"/>
  <c r="C76" i="5"/>
  <c r="D76" i="5"/>
  <c r="D77" i="5" s="1"/>
  <c r="E76" i="5"/>
  <c r="D2" i="4"/>
  <c r="E2" i="4"/>
  <c r="C100" i="4"/>
  <c r="D100" i="4"/>
  <c r="E100" i="4"/>
  <c r="E77" i="5" l="1"/>
  <c r="C77" i="5"/>
  <c r="E101" i="4"/>
  <c r="C101" i="4"/>
  <c r="D101" i="4"/>
</calcChain>
</file>

<file path=xl/sharedStrings.xml><?xml version="1.0" encoding="utf-8"?>
<sst xmlns="http://schemas.openxmlformats.org/spreadsheetml/2006/main" count="721" uniqueCount="506">
  <si>
    <t xml:space="preserve"> </t>
  </si>
  <si>
    <t>védelmi rendszereket (pl. tűzfal, behatolásvédelmi rendszer  stb.) .</t>
  </si>
  <si>
    <t>főbb hálózati elemeket (pl. gateway-ek, router-ek, switch-ek, hub-ok) ,</t>
  </si>
  <si>
    <t xml:space="preserve">meg kell határozni a pénzügyi-számviteli alkalmazások output kibocsátási pontjaihoz (pl. pénzügyi beszámoló, bérlista stb. nyomtatása) tartozó munkaállomás- vagy terminál-azonosítókat, és az alkalmazás azonosítóját, </t>
  </si>
  <si>
    <t>be kell mutatni a pénzügyi-számviteli alkalmazások feldolgozási és felhasználói helyeinek (pl. bérszámfejtés, beszerzés, utalványozás stb.) munkaállomás- vagy terminál- azonosítóit, és az alkalmazás azonosítóját ,</t>
  </si>
  <si>
    <t xml:space="preserve">ábrázolni kell a külvilághoz való csatlakozási pontokat és az azon használt protokollokat (pl. internet bérelt vonal, TCP/IP; modem,) </t>
  </si>
  <si>
    <t xml:space="preserve">Ha a vállalkozás nem rendelkezik a 2. szerinti ábrával, akkor az alábbiak szerint kell elkészíteni! </t>
  </si>
  <si>
    <t>3.</t>
  </si>
  <si>
    <t>Rendelkeznek-e a vállalkozás hálózatát bemutató, naprakész topologikus ábrával ?</t>
  </si>
  <si>
    <t>2.</t>
  </si>
  <si>
    <t>…………………………...……..</t>
  </si>
  <si>
    <t xml:space="preserve">Milyen hálózati protokollokat alkalmaznak a belső és külső kapcsolatokra? </t>
  </si>
  <si>
    <t>1.</t>
  </si>
  <si>
    <t>Ellenőrizte:</t>
  </si>
  <si>
    <t>Készítette:</t>
  </si>
  <si>
    <t xml:space="preserve">Készítette: </t>
  </si>
  <si>
    <t>Dátum:</t>
  </si>
  <si>
    <t>1. Hálózati hardver topológia felmérése</t>
  </si>
  <si>
    <t>Nem</t>
  </si>
  <si>
    <t>Igen</t>
  </si>
  <si>
    <t>◄◄ NEM SZERKESZTHETŐ SOR !!</t>
  </si>
  <si>
    <t xml:space="preserve"> &lt; Tartalom</t>
  </si>
  <si>
    <t>KK-07-01</t>
  </si>
  <si>
    <t>adatbázis-kezelő rendszerek és verzió</t>
  </si>
  <si>
    <t>biztonsági szofver               és verzió</t>
  </si>
  <si>
    <t>operációs rendszer és verzió</t>
  </si>
  <si>
    <t>helye</t>
  </si>
  <si>
    <t>Gyártó,     modell</t>
  </si>
  <si>
    <t>Szerverek, mainframe-ek</t>
  </si>
  <si>
    <t>biztonsági szoftver és verzió</t>
  </si>
  <si>
    <t>hálózati v. egyéb kommunikációs szoftver és verzió</t>
  </si>
  <si>
    <t>db</t>
  </si>
  <si>
    <t>Típus, gyártó, modell, processzor, memória</t>
  </si>
  <si>
    <t>Munkaállomások, terminálok</t>
  </si>
  <si>
    <t xml:space="preserve">Dátum: </t>
  </si>
  <si>
    <t>2. Hardverek és a hozzájuk tartozó rendszer szoftverek</t>
  </si>
  <si>
    <t>KK-07-02</t>
  </si>
  <si>
    <t>Az alkalmazást felhasználó szervezeti egységek</t>
  </si>
  <si>
    <t>Hardver platform és operációs rendszer</t>
  </si>
  <si>
    <t>Alkalmazás neve, azonosítója, verziószáma</t>
  </si>
  <si>
    <t>Alkalmazás szinten milyen védelmet alkalmaz a hozzáférések korlátozására:</t>
  </si>
  <si>
    <t>Pénzügyi-számviteli alkalmazások</t>
  </si>
  <si>
    <t>3. Alkalmazások felmérése</t>
  </si>
  <si>
    <t>KK-07-03</t>
  </si>
  <si>
    <t xml:space="preserve">A fenti kérdések tisztázása során a könyvvizsgáló választ kaphat arra a kérdésre, hogy  az adott vállalkozás által használt könyvelési szoftver megfelelően megbízható-e. Főkönyvi modul megismerése során a könyvvizsgáló tájékozódik arról,  hogy az információs rendszer egységesen dolgozza fel a hasonló ügyleteket az azonos feldolgozási utasításoknak megfelelően. Ily módon a kézi feldolgozással rendszerint együtt járó elírási hibákat gyakorlatilag kiküszöböli. Ezzel szemben a programozási hibák azzal a következménnyel járhatnak, hogy  a helytelenül beparaméterezett ügyletek hibásan kerülnek be a főkönyvi rendszerbe. Ha a rögzített, véglegesített tételek utólag nyomtalanul módosíthatók, akkor lehetőség van az információ manipulálására. A rendszerből lekérhető a könyveletlen tételek listája, ezáltal ellenőrizhető, hogy a rendszerbe rögzített összes adat főkönyvbe rögzítése megtörtént-e. Ha az informatikai rendszer közvetlen adóbevallás export funkcióval (ABEV) rendelkezik, akkor a tévedés kockázata kisebb. </t>
  </si>
  <si>
    <t>Eredmények értékelése</t>
  </si>
  <si>
    <t>Abban az esetben, ha  a rendszerből lekérdezhető a könyveletlen tételek listája, akkor a lista ellenőrzésével meggyőződhetünk azon tételekről, melyek a rendszerben rögzítésre kerültek, de könyvelésük nem történt meg. Ellenőrzése oly módon történhet, hogy  rögzítünk egy tesztadatot a rendszerbe, meggyőződünk arról, hogy a könyveletlen tételek listája tartalmazza ezt az adatot, majd az adat lekönyvelését követően meggyőződünk arról, hogy ez a tétel eltűnt-e a könyveletlen tételek listájáról.</t>
  </si>
  <si>
    <t>4.15</t>
  </si>
  <si>
    <t>Az automatizmus az adattévesztés lehetőségét csökkenti. A könyvvizsgáló megtekintéssel győződhet meg az automatizmus működéséről.</t>
  </si>
  <si>
    <t>4.14</t>
  </si>
  <si>
    <t>Szükséges egy-egy adóbevallás teljeskörű összevetése a program által előállított analitikával valamint a főkönyvi adatokkal.</t>
  </si>
  <si>
    <t>4.13</t>
  </si>
  <si>
    <t>A kérdés azért lényeges, mert az ÁFA törvény szerint használandó devizaárfolyam nem biztos,hogy megegyezik a számviteli politikában rögzített árfolyammal, néhány esetben biztosan eltér a speciális ÁFA teljesítési időpont meghatározás miatt. Ellenőrizni kell, hogy ezt a kérdést tudja-e a progrm kezelni. Célszerű néhány tranzakciót teljeskörűen végigkísérni a rendszerben, így ellenőrizve a megfelelő árfolyam használatát.</t>
  </si>
  <si>
    <t>4.12</t>
  </si>
  <si>
    <t>Vizsgálni szükséges az analitikus nyilvántartások tartalmát, továbbá kapcsolatát a főkönyvi könyveléssel.</t>
  </si>
  <si>
    <t>4.11</t>
  </si>
  <si>
    <t>Meg kell vizsgálni, hogy az analititkához rendelt főkönyvi számokra lehet-e az analitika kihagyásával adatot rögzíteni.</t>
  </si>
  <si>
    <t>4.10.</t>
  </si>
  <si>
    <t>Az ügyviteli szoftverek több modulból állnak. Pl. pénzügyi, tárgyi eszköz, pénztár, vevő, készlet stb. Ha bármelyi modulból automatikusan történik a feladás a főkönyvbe, fontos a paraméterek beállítása helyességének ellenőrzése.</t>
  </si>
  <si>
    <t>4.9</t>
  </si>
  <si>
    <t>A könyvvizsgáló a felhasználóktól vagy a rendszergazdától szerzett információk alapján győződhet meg arról, hogy a szükséges mentéseket végrehajtották-e.</t>
  </si>
  <si>
    <t>4.8</t>
  </si>
  <si>
    <t>Meg kell győződni arról, hogy a rendszerben melyik napi árfolyam alkalmazásával történt meg a devizás tételek forintosítása, ellenőrizni kell, hogy az megfelel-e a számviteli szabályzatban foglaltaknak. Szúrópróbaszerűen ellenőrizni szükséges az alkalmazott devizaárfolyamok helyességét.</t>
  </si>
  <si>
    <t>4.7</t>
  </si>
  <si>
    <t>Az importált file-k mentéséről meg kell győződni.</t>
  </si>
  <si>
    <t>4.6</t>
  </si>
  <si>
    <t>A vállalkozásoknál gyakran előfordul, hogy  a könyvelés és az adminisztráció nem egy helyen található. Ha az alkalmazott könyvelési szoftver képes más állományból adatok fogadására, akkor ez jelentősen meggyorsítja a folyamatot és csökkenti a hibázás lehetőségét.</t>
  </si>
  <si>
    <t>4.5</t>
  </si>
  <si>
    <t>Vessük össze a záró főkönyvi kivonatot és analitikák adatait a következő évi nyitó főkönyvi kivonat és analitikák adataival.</t>
  </si>
  <si>
    <t>4.4</t>
  </si>
  <si>
    <t>A vállalkozásnál tipikusan előforduló gazdasági események körében ellenőrizzük le az autokontír beállításokat.</t>
  </si>
  <si>
    <t>4.3.</t>
  </si>
  <si>
    <t>Meg kell győződni arról, hogy a korábbi időszakok könyvelési tételei nyom nélkül nem módosíthatóak.</t>
  </si>
  <si>
    <t>4.2.</t>
  </si>
  <si>
    <t>Meg kell győződni arról, hogy a rendszerben a könyvelési tételek rögzítésekor tárolásra került-e a rögzítő felhasználóneve vagy kódja, illetve a rögzítés időpontja.</t>
  </si>
  <si>
    <t>4.1</t>
  </si>
  <si>
    <t>4. Főkönyvi modul</t>
  </si>
  <si>
    <t>A számlázási rendszer megismerése során a könyvvizsgáló információt szerezhet arról, hogy megvan-e a szabályozottság szükséges mértéke. Amennyiben a szállítólevél, kimenő számlák egyezőségét biztosítja a rendszer, a számla nélküli értékesítés, az árbevétel manipulálásának a kockázata jelentősen csökken. Ha a rögzített, véglegesített adatokat utólag módosítani a rendszerben nem lehet, az árbevétel manipulálásának kockázata jelentősen csökken. Az adókockázatot jelentősen csökkenti, ha a vállalkozás számlázási rendszere megfelel a kapcsolódó törvényi előírásoknak.</t>
  </si>
  <si>
    <t>Elsősorban a vezetéstől kapott nyilatkozat alapján tudunk meggyőződni arról, hogy a felhasználók megkapták-e a szükséges oktatást, de további lehetőség az adott területen dolgozó munkatársak kikérdezéses tesztelése.</t>
  </si>
  <si>
    <t>3.10</t>
  </si>
  <si>
    <t>Az informatikai munkatárs tud felvilágosítást adni a felhasználói jogosultságokról.</t>
  </si>
  <si>
    <t>3.9</t>
  </si>
  <si>
    <t>Vizsgálni kell, hogy  sztornó számla kiállítására  akkor került-e sor, ha a számla lezárását követően észlelt hibát kell javítani, vagy a teljesítés meghiúsult. A számítógéppel előállított hibás számla kijavítását azért kell sztornírozással megoldani, mert biztosítani kell, hogy a számítógép adattartalma és az annak alapján kiállított bizonylat egymással megegyezzen. Számla helyesbítésére akkor kerülhet sor, ha teljesítés történt, de  a számla kiállítását követően az adó alapját vagy az adó mértékét módosítani kell. Ki kell választani néhány sztornó illetve helyesbítő számlát és meg kell vizsgálni, hogy megfelelnek-e a formai és tartalmi követelményeknek.</t>
  </si>
  <si>
    <t>3.8</t>
  </si>
  <si>
    <t>Gépi számlázás alkalmazása esetén a program használójának rendelkeznie kell a számlázási programra vonatkozóan a szoftverkészítő által a felhasználó részére kiállított azon nyilatkozattal, mely szerint a program megfele a vonatkozó jogszabályi előírásoknak. Rendelkeznie kell továbbá a szoftverkészítő által készített használati utasítással (felhasználói kézikönyvvel), mely tartalmazza a számlák kiállításának módját, az eredeti és másolati példányok kezelésének rendjét, a sorszámozás rendjét, a számlamásolatok készítésének módját, a helyesbítések, sztornózások lehetőségét, végrehajtását.  Az ellenőrzés során a fenti adatok birtokában lehet meggyőződni arról,hogy a jogszabályban előírtaknak megfelel-e a vizsgált program.</t>
  </si>
  <si>
    <t>3.7</t>
  </si>
  <si>
    <t>Megvizsgáljuk, hogy milyen típusú számlákat használ a vállalkozás, mindegyikből ki kell választani néhányat és ellenőrizni abból a célból, hogy az megfelel-e a törvényi előírásoknak és  a vállalkozás belső szabályozásának.</t>
  </si>
  <si>
    <t>3.6</t>
  </si>
  <si>
    <t>Amennyiben automatikus főkönyvi feladásra képes a szoftver, lekérdezzük a programból a modul főkönyvi beállításait. Ezzel meg tudunk arról meggyőződni, hogy az  adott mozgásokhoz megfelelő főkönyvi számokat rendeltek-e. A rendszer vizsgálatával meg kell győződni arról, hogy az adott főkönyvi számokra csak az analitikán keresztül lehet adatot rögzíteni. (Vizsgálata úgy lehetséges, hogy  tesztadatot próbálunk közvetlenül a főkönyvbe rögzíteni és ha ez nem lehetséges, akkor a rendszer beállításai megfelelőek, biztosítják a főkönyv és analitika egyezőségét.) Ha nincs automatikus feladási lehetőség, akkor ki kell választani néhány számlát és megvizsgálni, hogy azok a főkönyvben rögzítésre kerültek-e. További ellenőrzési lehetőség a tárgyévi vevőforgalom (ÁFA korrekcióval) összehasonlítása a főkönyvben rögzített árbevétellel.</t>
  </si>
  <si>
    <t>3.5</t>
  </si>
  <si>
    <t>Szúrópróbaszerűen ellenőrizzük a partnerekkel kötött szerződések adatait a rendszerbe rögzített adatokkal.</t>
  </si>
  <si>
    <t>3.4</t>
  </si>
  <si>
    <t>Kérni kell egy olyan listát a rendszerből, amely tartalmazza a szállítóleveleket összekapcsolva a kiállított számlákkal. Amennyiben ilyen lista nem nyerhető ki a rendszerből, akkor mintavételes eljárással szükséges tesztelni a megrendelés-kiszállítás-számlázás egyértelmű megfeleltethetőségét.</t>
  </si>
  <si>
    <t>3.3</t>
  </si>
  <si>
    <t>Össze kell vetni a vevő visszaigazolását és a számlát, ellenőrizni kell a dátumok összhangját.</t>
  </si>
  <si>
    <t>3.2</t>
  </si>
  <si>
    <t>Szúrópróbaszerűen kiválasztott minta alapján ellenőrizzük le, hogy a kiállított számlához kapcsolódik-e szerződés és teljesítésigazolás (szolgáltatás esetén), valamint megrendelés és szállítólevél (termékértékesítés esetén). Meg kell vizsgálni, hogy az összetartozó dokumentumok összhangban vannak-e (megnevezés, menniség, egységár, összegek, dátum) valamint az illetékes személyek aláírták-e.</t>
  </si>
  <si>
    <t>3.1</t>
  </si>
  <si>
    <t>3. Számlázás</t>
  </si>
  <si>
    <t>A fenti kérdések tisztázása során a könyvvizsgáló választ kaphat arra a kérdésre, hogy az adott vállalkozás által használt készletnyilvántartó szoftver megfelelő módon, a törvényi előírásoknak megfelelő módon működik-e. Mintavételes tesztelés útján győződhet meg arról , hogy minden készletmozgás rögzítésre került-e a rendszerben. Bizonyosságot szerezhet arról, hogy az elszámolás utólag is követhető a rendszerben.</t>
  </si>
  <si>
    <t xml:space="preserve">Ellenőrzése tesztadatok rögzítésével lehetséges. Rögzítünk egy tesztadatot, majd a véglegesítést követően megpróbáljuk kitörölni. </t>
  </si>
  <si>
    <t>2.19</t>
  </si>
  <si>
    <t>A kérdés nagyon fontos, hiszen a szoftver megfelelő működéséhez jelentős mértékben járul hozzá a felhasználók szakértelme. Elsősorban a vezetéstől kérhetünk nyilatkozatot arról, hogy a felhasználók megfelelő oktatásban részesültek-e. Lehetőség a tesztelésre a területen dolgozó munkatársakkal folytatott interjú során meggyőződni azok felkészültségéről.</t>
  </si>
  <si>
    <t>2.18</t>
  </si>
  <si>
    <t xml:space="preserve">Az informatikus tud felvilágosítást adni a feltett kérdésekre. Jelentősége az ellenőrzésnél, számonkérésnél van, továbbá a csalás, hamisítás, egyéb szabálytalanságok lehetőségének csökkentése érdekében fontos korlátozni a rendszerhez hozzáférő személyek körét. A könyvvizsgáló megvizsgálhatja, hogy a rendszer naplózza-e az adatrögzítés folyamatát. </t>
  </si>
  <si>
    <t>2.17</t>
  </si>
  <si>
    <t>Integrált rendszerek esetében, ahol az adatok jellemzően egyszer kerülnek rögzítésre (pl.megrendeléskor), ugyanakkor a rögzített adatokat a későbbiekben eltérő személyek használják fel, automatikusan megoldódik az adatok különböző személyek által történő ellenőrzése.</t>
  </si>
  <si>
    <t>2.16</t>
  </si>
  <si>
    <t>Ha tudunk olyan listát lekérni, ami cikk szerinti bontásban tartalmazza a mennyiségi és egységár adatokat beszerzési dátumonként, akkor a lista felhasználásával ellenőrző számítások végzésével meggyőződhetünk a mintavételben szereplő cikkekre vonatkozóan az év végi készletérték helyességéről.</t>
  </si>
  <si>
    <t>2.15</t>
  </si>
  <si>
    <t>A rendszerbe rögzített leltáradatok vizsgálatával lehet erről meggyőződni.</t>
  </si>
  <si>
    <t>2.14</t>
  </si>
  <si>
    <t>Ellenőrizzük, hogy a szoftver tud-e olyan listákat generálni, amelyek az egyes készletmozgásokhoz tartozó részleteket tartalmazzák.</t>
  </si>
  <si>
    <t>2.13</t>
  </si>
  <si>
    <t>Visszáruzott készlet értékének szúrópróba szerű ellenőrzésével győződhetünk meg az érték helyességéről.</t>
  </si>
  <si>
    <t>2.12</t>
  </si>
  <si>
    <t>Ha nincs automatikus feladás a könyvelés felé, akkor megvizsgáljuk egy-egy mozgástípushoz tartozó adott minta esetében, hogy a tényleges adatrögzítés folyamata hogyan és mikor történt meg.</t>
  </si>
  <si>
    <t>2.11</t>
  </si>
  <si>
    <t xml:space="preserve">Amennyiben automatikus főkönyvi feladásra képes a rendszer, lekérdezzük a szoftverből a modul főkönyvi paraméter beállításait. Ezzel meg tudunk győződni arról, hogy az adott cikkekhez és mozgásokhoz  a megfelelő főkönyvi számokat rendelték-e. A rendszer beállításainak vizsgálatával bizonyosság szerezhető arról, hogy az adott főkönyvi számlaszámokra csak az analitikán keresztül lehet adatot rögzíteni. (Vizsgálata úgy lehetséges, hogy tesztadatot próbálunk közvetlenül a főkönyvbe rögzíteni és ha nem engedi lekönyvelni, akkor a rendszer beállításai megfelelőek, és biztosítja a főkönyv és analitika egyezőségét.) </t>
  </si>
  <si>
    <t>2.10.</t>
  </si>
  <si>
    <t>A szoftverből lekérünk egy listát, ami a selejtezett termékeket tartalmazza, a listából kiválasztott tételekhez kérünk selejtezési jegyzőkönyveket.</t>
  </si>
  <si>
    <t>2.9</t>
  </si>
  <si>
    <t>Jelentősége az, hogy leltározáskor könnyebb azonosítani a készlet fellelhetőségét.</t>
  </si>
  <si>
    <t>2.8</t>
  </si>
  <si>
    <t>Jelentősége elsősorban az eredménykimutatáson belüli megfelelő besorolásban van, másrészről az iparűzési adó alapját torzíthatja a helytelen paraméterezés. Ki kell választani néhány olyan cikket, amelyre korábban értékvesztés került elszámolásra és később értékesítésre került, megkeressük az elábéként elszámolt értéket és összevetjük a készlet nyilvántartási értékével.</t>
  </si>
  <si>
    <t>2.7</t>
  </si>
  <si>
    <t>Ha a szoftver alkalmas rá és megfelően paraméterezett, növeli az értékvesztés elszámolásának megbízhatóságát a manuális értékvesztés számítással szemben.</t>
  </si>
  <si>
    <t>2.6</t>
  </si>
  <si>
    <t>A  kérdés a szabályozottság vizsgálatára irányul.</t>
  </si>
  <si>
    <t>2.5</t>
  </si>
  <si>
    <t>Tesztadatokkal vagy a rendszerben korábban rögzített készletmozgásokhoz tartozó bizonylatok ellenőrzésével szerezhetünk bizonyosságot a feltett kérdéssel kapcsolatosan.</t>
  </si>
  <si>
    <t>2.4</t>
  </si>
  <si>
    <t>Néhány megrendelés tételeit keressük meg a törzsállományban abból a célból, hogy ellenőrizhessük a rögzítés helyességét. Próbáljunk nem megrendelt terméket bevételezni, hogy ellenőrizni tudjuk azt, hogy a szoftver lehetővé teszi-e ezt a műveletet.</t>
  </si>
  <si>
    <t>2.3</t>
  </si>
  <si>
    <t xml:space="preserve">Meg kell győződni arról mintavételes eljárással, hogy a rendszerben rögzített készletértékek elszámolása a számviteli politikában rögzítetteknek megfelelően történik-e. Amennyiben a rögzítés nem számlák alapján történik, vizsgálni kell, hogy a rögzített érték és a számlákon ill.egyéb bizonylatokon szereplő érték közötti különbözet a számviteli politikában szabályozottak alapján jelentősnek minősül-e. Ha nem minősül jelentősnek a különbözet, akkor vizsgálni kell, hogy az egyéb bevételkénti vagy ráfordításkénti elszámolása megtörtént-e, ha pedig jelentős a különbözet, akkor utólag hogyan kapcsolják ezt az értéket az eszközhöz. </t>
  </si>
  <si>
    <t>2.2</t>
  </si>
  <si>
    <t>A készletnyilvántartó szoftverből kinyert készletlistából a nagyobb egyedi vagy összértékű készletelemekből kiválasztunk néhányat, és meggyőződünk arról, hogy milyen áron került rögzítésre.</t>
  </si>
  <si>
    <t>2.1</t>
  </si>
  <si>
    <t>2. Készletnyilvántartó szoftver</t>
  </si>
  <si>
    <t xml:space="preserve">A fenti kérdések tisztázása során a könyvvizsgáló választ kaphat arra  a kérdésre, hogy az adott vállalkozás által használt szoftver megfelelő módon, analitikus nyilvántartásokkal alátámasztva kezeli a befektetett eszközök területét. Meggyőződhet arról, hogy az értékcsökkenések elszámolása a számviteli politikában meghatározott módon, beállított paraméterek alapján automatikusan és helyes értékkel történik-e? Meggyőződhet a főkönyv és analitika egyezőségéről. Az információk manipulálásának lehetőségét csökkenti, hogy a rendszerben a véglegesített tételek utólag nyom nélkül nem módosíthatóak, nem törölhetőek. </t>
  </si>
  <si>
    <t>Csak az a program fogadható el megfelelő nyilvántartó programnak, amelyből legalább olyan listák kinyerhetőek, amelyek lehetővé teszik az analitika és a főkönyv egyeztetését. A listának minimálisan tartalmaznia szükséges a bruttó értéket, a felhalmozott értékcsökkenést, az amortizációs kulcsot és a tárgyévi értékcsökkenést eszközcsoportonként.  Értékét növeli, ha speciális eseményekhez kapcsolódó  kimutatások készítésére is alkalmas. Például támogatásból beszerzett eszközök esetén tud-e listát készíteni ezen eszközök tárgyévi értékcsökkenéséről. Ennek akkor van jelentősége, ha nem ad lehetőséget a program arra, hogy automatikusan történjen ezen eszközökhöz kapcsolódó halasztott bevétel elszámolása. Fontos kérdés, hogy támogatja-e az adótörvény szerinti értékcsökkenés elszámolását. Elsősorban nagyobb eszközállománnyal rendelkező vállalkozások esetén nehezen lenne megvalósítható a tárgyi eszközök adótörvény szerinti értékcsökkenésének elszámolása manuálisan.</t>
  </si>
  <si>
    <t>1.19</t>
  </si>
  <si>
    <t>Erről úgy győződhetünk meg, hogy megnézzük, a szoftver naplózza-e az adatrögzítés folyamatát. Tudunk-e olyan listát kérni, amelyből látható, hogy ki és mikor  rögzítette az adott műveletet.</t>
  </si>
  <si>
    <t>1.18</t>
  </si>
  <si>
    <t>A kérdésre adott válasz azért fontos, met a szoftver megfelelő működése nagymértékben múlik a felhasználók szoftverismeretén, hozzáértésén is. Elsősorban a számviteli vezetőtől kapott nyilatkozat alapján tudunk meggyőződni arról, hogy a felhasználók megfelelően felkészítettek-e. További lehetőségként a területen dolgozó munkatársakkal folytatott interjú során ellenőrizhetjük az ismereteiket.</t>
  </si>
  <si>
    <t>1.17</t>
  </si>
  <si>
    <t xml:space="preserve">Az informatikus tud felvilágosítást adni arról, hogy a programot használók köre, felhasználási jogosultságuk mennyiben korlátozott. </t>
  </si>
  <si>
    <t>1.16</t>
  </si>
  <si>
    <t>Jelentős beruházási tevékenységet folytató vállalkozásoknál hasznos, ellenőrzése tesztadatokkal lehetséges.</t>
  </si>
  <si>
    <t>1.15</t>
  </si>
  <si>
    <t>A leltározás eredményeinek rögzíthetősége a könyvvizsgáló létezésre vonatkozó ellenőrzését támogatja.</t>
  </si>
  <si>
    <t>1.14</t>
  </si>
  <si>
    <t>Egyedi nyilvántartó karton vizsgálatával győződhetünk meg arról, hogy a modul tartalmazza-e az eszköz nyilvántartás szükséges elemeit.</t>
  </si>
  <si>
    <t>1.13</t>
  </si>
  <si>
    <t>Tesztadatok rögzítésével próbáljuk ellenőrizni. Rögzítünk egy tesztadatot, majd a véglegesítést követően megpróbáljuk törölni. Folyamatos könyvvizsgálat esetén azt a biztonságot nyújtja, hogy a korábban ellenőrzött időszakok adataiban ilyen jellegű módosítás nem történhetett.</t>
  </si>
  <si>
    <t>1.12</t>
  </si>
  <si>
    <t>Amennyiben automatikus főkönyvi feladásra képes a rendszer, lekérdezzük  a szoftverből a modul főkönyvi beállításait. Ezzel meggyőződhetünk arról, hogy az adott eszközcsoportokhoz a megfelelő főkönyvi számokat rendelték-e. A rendszer beállításainak vizsgálatával meg kell győződni arról, hogy az érintett főkönyvi számokra csak az adott analitikán keresztül lehet adatot rögzíteni.( Vizsgálata úgy lehetséges, hogy tesztadatot próbálunk közvetlenül a főkönyvbe rögzíteni és ha ezt a rendszer nem engedi, akkor az megfelelően paraméterezett és biztosítja a főkönyv és analitika egyezőségét.)  Ha nincs automatikus feladási lehetőség  a főkönyvbe, akkor lekérünk a tárgyi eszköz analitikából egy olyan listát, ami tartalmazza legalább a bruttó értéket, halmozott értékcsökkenést és a tárgyévi értékcsökkenés összegét és összevetjük a főkönyvi kivonatban szereplő adatokkal.</t>
  </si>
  <si>
    <t>1.11</t>
  </si>
  <si>
    <t>A vállalkozásnál a tárgyévben előfordult speciális mozgásnemeket teszteljük, megvizsgálva, hogy a rendszer által elszámolt adatok megfelelnek-e az ellenőrző adatoknak.</t>
  </si>
  <si>
    <t>1.10.</t>
  </si>
  <si>
    <t>Amennyiben a rendszer alkalmas a kért lista lekérésére, az többek között a tárgyévi értékcsökkenés nagyságrendi vizsgálattal történő ellenőrzését támogatja.</t>
  </si>
  <si>
    <t>1.9.</t>
  </si>
  <si>
    <t>Szúrópróbaszerűen kiválasztunk egy eseményt, manuálisan kiszámoljuk az értékcsökkenés összegét és összevetjük a szoftver által számított értékkel.</t>
  </si>
  <si>
    <t>1.8</t>
  </si>
  <si>
    <t>Néhány tesztadat segítségével leellenőrizzük, hogy a vállalkozásnál alkalmazott, a számviteli politikában rögzített valamennyi értékcsökkenési mód elszámolására alkalmas-e a program.</t>
  </si>
  <si>
    <t>1.7</t>
  </si>
  <si>
    <t>A rendszerben a maradványértékig ill. a bruttó értékig amortizált eszközök vonatkozásában vizsgálatot végzünk arra vonatkozóan, hogy a program további értékcsökkenés elszámolást hajt-e végre. Kiválasztunk egy bruttó értékig és egy maradványértékig amortizált eszközt és egy következő időszaki teszt értékcsökkenés elszámolásával ellenőrizzük  a program működését.</t>
  </si>
  <si>
    <t>1.6.</t>
  </si>
  <si>
    <t xml:space="preserve">Egy-egy tétel kiválasztása után manuálisan ki kell számolni az adótörvény-, illetve a számviteli törvény szerinti értékcsökkenés összegét, és azt össze kell hasonlítani a szoftver által kiszámított értékkel.  </t>
  </si>
  <si>
    <t>1.5</t>
  </si>
  <si>
    <t>A tárgyi eszköz nyilvántartó programból lekérünk egy selejtezett eszköz listát, a listából kiindulva a jelentősebb értékű eszközök kivezetéséhez tartozó selejtezési jegyzőkönyveket ellenőrizzük abból a szempontból, hogy az minden szükséges adatot, aláírást tartalmaz-e. Egyúttal az analitikát összevetjük az egyéb ráfordítások főkönyvi kartonnal abból a célból, hogy a főkönyvi egyezőséget megállapítsuk.</t>
  </si>
  <si>
    <t>1.4</t>
  </si>
  <si>
    <t>Megnézzük, hogy az adott évben milyen eszközmozgások történtek (beszerzés, ráaktiválás, selejtezés, értékcsökkenés stb.). Szúrópróbaszerűen kiválasztunk mindegyik mozgásból néhány tételt és megvizsgáljuk, hogy az alátámasztó dokumentumoknak (számla, aktiválási jegyzőkönyv, adásvételi szerződés, selejtezési jegyzőkönyv stb) illetve a számviteli politikának megfelelő módon történt-e az elszámolása.</t>
  </si>
  <si>
    <t>1.3</t>
  </si>
  <si>
    <t>Célszerű elkérni a bizonylati albumot és abban megtekinteni, hogy az adott vállalkozásnál milyen bizonylatot használnak az üzembe helyezés alátámasztására. Ellenőrizni kell, hogy az üzembehelyezési okmány az előírt formának megfelel-e, tartalmazza-e a  szükséges információkat (azonosító adatok, bekerülési érték, beszerzés dátuma, aktiválás dátuma stb.). Javasolt szúrópróbaszerű vizsgálattal eszközcsoportonként meggyőződni arról, hogy minden egyes üzembe helyezett eszközhöz tartozik-e üzembehelyezési okmány és az aktivált eszköz az okmánynak megfelelően került-e rögzítésre.</t>
  </si>
  <si>
    <t>1.2</t>
  </si>
  <si>
    <t>Át kell tekinteni, hogy a számviteli politikában miként szabályozzák a befektetett eszközök besorolását, maradványérték meghatározását, bekerülési értéket, leírási kulcsot és a leírás módját. Össze kell vetni, hogy a nyilvántartó szoftverben rögzített adatok összhangban vannak-e a szabályzatban leírtakkal.   Ennek lehetséges módszere a következő: Szúrópróbaszerűen kiválasztunk néhány eszközt eszközcsoportonként és megvizsgáljuk, hogy az eszközöket a számviteli szabályzat előírásainak megfelelő bekerülési értéken, időpontban, amortizációs kulcs alkalmazásával helyezték-e üzembe ill. megfelelő eszközcsoportba sorolták-e. A vizsgálat eredményét dokumentálni kell.</t>
  </si>
  <si>
    <t>1.1</t>
  </si>
  <si>
    <t>1. Befektetett eszközök nyilvántartására szolgáló szoftver vizsgálata</t>
  </si>
  <si>
    <t>A kérdőív által felvetett területek vizsgálatával tud a könyvvizsgáló meggyőződni arról, hogy az adott pénzügyi-számviteli rendszer mennyire megbízható, azaz elfogadható bizonyosságot szerezni annak megállapításához, hogy valamennyi gazdasági művelet jóváhagyásra, nyilvántartásba vételre került, a tranzakciók feldolgozása teljes, pontos és meghatározott időn belül megtörtént. A kérdőív kitöltéséhez célszerű a vállalkozás számviteli munkatársainak, szükség esetén informatikusainak a segítségét igénybevenni. A kérdőív feldolgozása során szerzett bizonyítékok írásba foglalása szükséges.</t>
  </si>
  <si>
    <t>Útmutató a  "Kérdőív az alkalmazások tesztelésére" kitöltéséhez</t>
  </si>
  <si>
    <t>Az eredmény és a következtetés a konkrét vizsgálat alapján módosítandó!</t>
  </si>
  <si>
    <t>Következtetés:</t>
  </si>
  <si>
    <t>Eredmény:</t>
  </si>
  <si>
    <t>MEGOSZLÁS</t>
  </si>
  <si>
    <t>DARAB</t>
  </si>
  <si>
    <t>„n/a”</t>
  </si>
  <si>
    <t>Kockázatos</t>
  </si>
  <si>
    <t>Rendezett</t>
  </si>
  <si>
    <t>ÖSSZESEN</t>
  </si>
  <si>
    <t>KIÉRTÉKELÉS:</t>
  </si>
  <si>
    <t>Milyen módon biztosítható a rögzített tételek teljeskörű könyvelése a rendszerben?</t>
  </si>
  <si>
    <t>Automatikusan kapcsolódik a modul az ABEV rendszerhez?</t>
  </si>
  <si>
    <t xml:space="preserve">Az adóbevallásokhoz szükséges analitikák automatikusan, elkészülnek-e? Történik-e egyeztetés a bevallásokkal? </t>
  </si>
  <si>
    <t>Megfelelő árfolyamon történik-e a devizás tételek ÁFA elszámolása?</t>
  </si>
  <si>
    <t>Képes-e a program minden fontosabb analitikus nyilvántartás készítésére (bér, tárgyi eszköz, folyószámla. stb.)</t>
  </si>
  <si>
    <t>Hogyan biztosított a  főkönyvi könyvelés és az analitikák egyezősége?</t>
  </si>
  <si>
    <t>4.10</t>
  </si>
  <si>
    <t>Az egyes modulok feladása a főkönyvbe automatikusan történik-e?</t>
  </si>
  <si>
    <t xml:space="preserve">Az adatbiztonságot megteremtére érdekében adott időszakonként elvégzik-e az adatok mentését? </t>
  </si>
  <si>
    <t>A devizás követelések és kötelezettségek értékelése megfelel a Számviteli törvényben rögzített eljárásnak? Mintavételszerűen érdemes átszámolni egy-két tételt!</t>
  </si>
  <si>
    <t>Utólagos ellenőrzéshez megtalálható-e az importált állomány forrás anyaga?</t>
  </si>
  <si>
    <t>Van-e lehetőség más programokból adatok importálására?</t>
  </si>
  <si>
    <t>Egy új év nyitásánál a fontos adattörzsek (munkaszám, számlatükör, deviza nemek és árfolyamok, eszközök, stb.) és analitikák az előző évből átvételre kerülnek-e?</t>
  </si>
  <si>
    <t>Van-e a rendszerben valamilyen elven működő autokontír funkció? Megfelelően vannak-e beállítva az automatikus funkciók?</t>
  </si>
  <si>
    <t>4.3</t>
  </si>
  <si>
    <t xml:space="preserve">Milyen lehetőség van a könyvelési tételek karbantartására, milyen a javítás lehetősége? </t>
  </si>
  <si>
    <t>4.2</t>
  </si>
  <si>
    <t xml:space="preserve">Nyomon követhető-e, dokumentált-e a könyvelési tételek rögzítése? (felhasználó, dátum, időpont) </t>
  </si>
  <si>
    <t>A felhasználók kaptak-e oktatást a számlázással kapcsolatos külső és belső szabályokról?</t>
  </si>
  <si>
    <t>Felhasználói jogosultságok megfelelően korlátozottak-e?</t>
  </si>
  <si>
    <t>A helyesbítő ill. storno kiállítására csak indokolt esetben kerül-e sor és a számla tartalma megfelel-e az előírásoknak?</t>
  </si>
  <si>
    <t>A számlát előállító szoftverről rendelkezésre áll-e dokumentáció, továbbá szoftverigazolás a fejlesztőtől arra vonatkozóan, hogy megfelel a jogszabályban támasztott követelményeknek.</t>
  </si>
  <si>
    <t>A szoftverrel előállított számla megfelel-e a hatályos jogszabályoknak?</t>
  </si>
  <si>
    <t>Ha nem, hogyan biztosítják azt, hogy a kiállított számlák értéke teljeskörűen rögzítésre kerüljön a főkönyvi rendszerben is?</t>
  </si>
  <si>
    <t>Ha igen, vizsgálni kell, hogy megfelelően paraméterezték-e (megfelelő főkönyvi számlaszámmal látták-e el a gazdasági eseményeket) az értékesítéshez kapcsolódó eseményeket.</t>
  </si>
  <si>
    <t>A kiállított számla értéke és a kapcsolódó elábé automatikusan átkerül-e a főkönyvbe?</t>
  </si>
  <si>
    <t>A szerződéseknek megfelelően történik-e az engedmények elszámolása, hogyan győződhetünk meg arról, hogy megfelelően alkalmazzák-e?</t>
  </si>
  <si>
    <t>A szoftver zárt-e a tekintetben, hogy a megrendelés-kiszállítás-számlázás összekapcsolt-e, tehát kizárható-e, hogy nem minden szállítólevél alapján készül számla?</t>
  </si>
  <si>
    <t>Biztosított-e, hogy kizárólag teljesítést követően és a vevő visszaigazolása alapján kerül sor számla kiállítására?</t>
  </si>
  <si>
    <t>A kiszámlázásra szállítólevél/teljesítésigazolás alapján kerül-e sor?</t>
  </si>
  <si>
    <t>Lehetséges-e utólagosan nem ellenőrizhető módon törölni, módosítani a szoftverben?</t>
  </si>
  <si>
    <t>A készlet kezelésében részt vevők megkapták-e a szükséges tájékoztatást annak érdekében, hogy a szoftvert megfelelően használni tudja?</t>
  </si>
  <si>
    <t>A szoftvert használók beazonosíthatóak-e, a felhasználók köre megfelelően szabályozott-e.</t>
  </si>
  <si>
    <t>Hogyan előzik meg az adatrögzítési hibákat (cikk kód, mennyiség, egységár) (integrált rendszerek előnye, hogy csak egyszer kell berögzíteni)</t>
  </si>
  <si>
    <t>Van-e mód arra, hogy az  év végi készletérték helyességéről a rendszerben tárolt adatok felhasználásával győződhessünk meg?</t>
  </si>
  <si>
    <t>A leltáreredmények rögzítése mikor, hogyan történik a rendszerben?</t>
  </si>
  <si>
    <t>Megfelelő listákkal támogatja-e a rendszer a készlet mozgásokat a bekerüléstől a kivezetésig (értékesítés, selejtezés, hiány, térítés nélküli átadás…)</t>
  </si>
  <si>
    <t>A visszáru milyen értéken kerül be a rendszerbe?</t>
  </si>
  <si>
    <t>Ha nem automatikusan kerül át a főkönyvbe a mozgás értéke, akkor hogyan biztosítják, hogy minden mozgásról  időben információt szerezzen  a könyvelés?</t>
  </si>
  <si>
    <t>A különböző készletmozgások automatikusan kerülnek-e át a főkönyvi rendszerbe? Ebben az esetben annak ellenőrzése szükséges, hogy megfelelően (a számviteli politikában és a számlarendben leírtakat alapul véve)  paraméterezett-e (azaz megfelelő főkönyvi számot rendeltek-e az adott gazdasági eseményhez) minden készlettel összefüggő gazdasági esemény.</t>
  </si>
  <si>
    <t>2.10</t>
  </si>
  <si>
    <t>A selejtezés megfelelően dokumentált-e?</t>
  </si>
  <si>
    <t>2.9.</t>
  </si>
  <si>
    <t>A készletek nyilvántartása raktáranként történik-e? (ideértve az idegen helyen tárolt, bizományba adott készleteket is)</t>
  </si>
  <si>
    <t>Értékvesztett készlet kivezetésekor az értékvesztéssel csökkent érték kerül-e ráfordításként elszámolásra?</t>
  </si>
  <si>
    <t>A készletek értékvesztését készletenként vagy készletcsoportonként nyilvántartja-e a szoftver?</t>
  </si>
  <si>
    <t>Az értékvesztés elszámolása a számviteli politikában foglaltaknak megfelelően történik?</t>
  </si>
  <si>
    <t>Minden készletmozgásról készül-e bizonylat?</t>
  </si>
  <si>
    <t>Kizárólag a megrendelt készletek vételezhetőek-e be a raktárba?</t>
  </si>
  <si>
    <t>Ellenőrizni kell a készletre vétel módját. Az utólag számlázott bekerülési érték részét képező tételeket hogyan rögzítik?</t>
  </si>
  <si>
    <t>A számviteli politikában szabályozott értéken veszik-e nyilvántartásba a készleteket ?</t>
  </si>
  <si>
    <t>Megfelelő listákkal támogatja-e a program az analitika és főkönyv adatainak egyeztetését?</t>
  </si>
  <si>
    <t>Egyértelműen beazonosíthatóak a rögzítést, helyesbítést, törlést végző személyek?</t>
  </si>
  <si>
    <t>A felhasználók részesültek-e oktatásban annak érdekében, hogy a szoftvert megfelelő módon tudják kezelni?</t>
  </si>
  <si>
    <t>A tárgyi eszköznyilvántartáshoz hozzáférő személyek köre korlátozott-e?</t>
  </si>
  <si>
    <t>Alkalmas-e a beruházások analitikus nyilvántartására a szoftver?</t>
  </si>
  <si>
    <t>A leltározás eredményei rögzíthetőek-e a rendszerben (személy, hely, változás, leltári szám)</t>
  </si>
  <si>
    <t>A modul tartalmazza-e az eszköz nyilvántartás szükséges elemeit? (pl. eszköz megnevezése, főkönyvi szám, beszerzés dátuma, aktiválás dátuma, egyedi azonosító szám, szállító megnevezése, adótv. és számviteli tv. szerinti écs kulcs, bruttó érték, tárgyévi écs, felhalmozott écs, nettó érték stb.)</t>
  </si>
  <si>
    <t>Lehet-e „nyom” nélkül törölni a modulban, vagy az esetleges helyesbítések utólag is ellenőrizhető módon végezhetőek csak el?</t>
  </si>
  <si>
    <t>Ha nem, akkor azt szükséges vizsgálni, milyen módon történik a befektetett eszközökkel kapcsolatos mozgások főkönyvi modul felé történő feladása, a teljeskörűség biztosítása.</t>
  </si>
  <si>
    <t>Ha igen, ellenőrizni szükséges azt is, hogy az egyes gazdasági eseményekhez megfelelő főkönyvi számot rendeltek-e.</t>
  </si>
  <si>
    <t>Automatikusan történik-e a feladás a főkönyvi modul felé?</t>
  </si>
  <si>
    <t>o       Értékhelyesbítés</t>
  </si>
  <si>
    <t>o       Átminősítések</t>
  </si>
  <si>
    <t>o       Fejlesztési tartalék terhére beszerzett eszközök</t>
  </si>
  <si>
    <t>o       Támogatásból finanszírozott eszközök</t>
  </si>
  <si>
    <t>o       Térítés nélküli átvétel</t>
  </si>
  <si>
    <t>o       Többlet</t>
  </si>
  <si>
    <t>o       Térítés nélküli átadás</t>
  </si>
  <si>
    <t>o       Káresemény, hiány</t>
  </si>
  <si>
    <t>o       Terven felüli értékcsökkenés visszaírása</t>
  </si>
  <si>
    <t>o       Terven felüli értékcsökkenés</t>
  </si>
  <si>
    <t>Megfelelően kezeli-e a szoftver az alábbi eseteket?</t>
  </si>
  <si>
    <t>1.10</t>
  </si>
  <si>
    <t>Az  eszközök/ elszámolt értékcsökkenés amortizációs kulcsonként kigyűjthetőek-e?</t>
  </si>
  <si>
    <t>1.9</t>
  </si>
  <si>
    <t xml:space="preserve"> A ráaktiválást / felújítást követően megfelelő módon számolja-e el az értékcsökkenést?</t>
  </si>
  <si>
    <t>Lehetővé teszi-e többféle értékcsökkenési elszámolási mód alkalmazását? ( pl. lineáris, bruttó alapú, nettó alapú, degresszív, progresszív, teljesítményarányos)</t>
  </si>
  <si>
    <t>A számviteli törvény szerinti amortizációt a bruttó értékig/maradványértékig számolja el a szoftver?</t>
  </si>
  <si>
    <t>1.6</t>
  </si>
  <si>
    <t>Alkalmas-e és megfelelően kezeli-e a szoftver az adótörvény szerinti és a számviteli törvény szerinti amortizáció nyilvántartását?</t>
  </si>
  <si>
    <t>A selejtezésről készül-e szabályoknak megfelelő jegyzőkönyv?</t>
  </si>
  <si>
    <t>A tárgyi eszközökkel kapcsolatos mozgásokat a számviteli politikában szabályozott módon és időben számolják-e el?</t>
  </si>
  <si>
    <t>Készül-e üzembehelyezési  okmány az aktiváláshoz?</t>
  </si>
  <si>
    <t>A számviteli politikában szabályozott módon kerül-e sor a tárgyi eszközök, immateriális javak üzembehelyezésére a nyilvántartó szoftverben?</t>
  </si>
  <si>
    <t>Megjegyzés / Hivatkozás</t>
  </si>
  <si>
    <t>N/É</t>
  </si>
  <si>
    <t>VIZSGÁLAT</t>
  </si>
  <si>
    <t>Sorsz.</t>
  </si>
  <si>
    <t>4. Kérdőív az alkalmazások tesztelésére</t>
  </si>
  <si>
    <t>KK-07-04</t>
  </si>
  <si>
    <t>A működösfolytonosság vizsgálatával a könyvvizsgáló információt szerezhet arról, hogy az adott vállalkozás megfelelő eljárásrenddel rendelkezik-e annak érdekében, hogy megvédjék információs erőforrásaikat az előre nem látható üzemzavarok kockázatától, valamint megfelelő tervvel rendelkeznek-e, hogy egy esetleges üzemzavar után vissza tudják állítani a vállalkozás kulcsfontosságú adatait.</t>
  </si>
  <si>
    <t>Értékelés:</t>
  </si>
  <si>
    <t>A működésfolytonossági tervet a megváltozott körülményeknek, rendszer elemeknek megfelelően folyamatosan kell karbantartani annak érdekében, hogy szükség esetén alkalmazható legyen.</t>
  </si>
  <si>
    <t>8.10</t>
  </si>
  <si>
    <t>Hálózati rendszerek üzemeltetése esetén a biztonságos folyamatos ügymenet biztosításának feltétele, hogy tervezett módon gondoskodni kell egy esetleges üzemzavar esetén a kiesett egységek pótlásáról. (pl. internet kapcsolat megszakadása esetén alternatív kommunikációs útvonal biztosítása)</t>
  </si>
  <si>
    <t>8.9</t>
  </si>
  <si>
    <t>Az informatikai rendszerek gyors fejlődése miatt szükség van a hardver elemek és szoftverek időszakos cseréjére. Ezen munkafolyamatokról a felhasználókat előre értesíteni kell annak érdekében, hogy a folyamatos munkavégzést minél kevésbé akadályozza a beavatkozás.</t>
  </si>
  <si>
    <t>8.8</t>
  </si>
  <si>
    <t>Az IT rendszerek folyamatos üzemeltetése elengedhetetlenné teszi a hardver elemek időszakos karbantartását (pl.ventillátorok cseréje, nyomtató karbantartások). Annak érdekében, hogy a folyamatos ügyviteli munkát ezek a beavatkozások ne hátráltassák megfelelő módon dokumentálni, előre tervezni szükséges ezeket a folyamatokat.</t>
  </si>
  <si>
    <t>8.7</t>
  </si>
  <si>
    <t>Annak érdekében, hogy a rendkívüli események okozta károk minimalizálhatók legyenek előre dokumentálni és kommunikálni kell azokat a lépéseket, amiket ilyen helyzetben a dolgozóknak meg kell tenniük</t>
  </si>
  <si>
    <t>8.6</t>
  </si>
  <si>
    <t>Az IT rendszereket, felhasználói programokat csak megfelelően képzett személyzet tudja hatékonyan, hibamentesen üzemeltetni, ezért különösen fontos a személyzet megfelelő képzése. Ez különösen akkor fontos vizsgálandó kérdés, ha az adott vállalkozásnál nagy az ilyen területen dolgozók munkerőáramlása.</t>
  </si>
  <si>
    <t>8.5</t>
  </si>
  <si>
    <t>A vállalkozásnál a biztonságos üzemeltetés miatt úgy célszerű elhelyezni az IT rendszerek elemeit, hogy egy esetleges közművezeték sérülés ne okozhassa az információk sérülését, vagy elvesztését.</t>
  </si>
  <si>
    <t>8.4</t>
  </si>
  <si>
    <t>Az IT rendszerek tűzveszélyessége indokolttá teszi a rendszer tűzvédelmi berendezéssel történő ellátását, különösen akkor, ha megszakítás nélkül üzemelő, időnként emberi felügyelet nélküli rendszerekről van szó.</t>
  </si>
  <si>
    <t>8.3</t>
  </si>
  <si>
    <t>Szünetmentes tápegységekkel biztosítható a rendszerek rövid idejű áramszünet utáni működtetése, ami lehetőséget biztosít a rendszerek szabályos, adatvesztés mentes leállítására. Az áramfejlesztőkkel biztosított szünetmentes tápellátás nagyobb energiaigény ellátásával arra is lehetőséget biztosíthat, hogy a teljes áramszünet idején folyamatosan biztosítható legyen az informatikai rendszer működtetése.</t>
  </si>
  <si>
    <t>8.2</t>
  </si>
  <si>
    <t>A biztonságos rendszer üzemeltetés egyik legfontosabb pillére a tervezett ütemezett adatmentési rendszer kialakítása, amely rotációs elven cserélve az adathordozókat lehetőséget teremt arra, hogy ne csak a legutolsó, hanem korábbi időszakok mentési eredményét is vissza lehessen állítani, ha ez szükséges (pl. vírussal fertőződött adatbázis fertőzés előtti állapotának visszaállítása)</t>
  </si>
  <si>
    <t>8.1</t>
  </si>
  <si>
    <t>8. Működésfolytonosság ellenőrzése</t>
  </si>
  <si>
    <t>megbízhatóság csökkenése, ami azt jelenti, hogy a rendszer labilissá válik és a pénzügyi outputokban nagyobb valószínűséggel fordulhatnak elő hibák.</t>
  </si>
  <si>
    <t>-</t>
  </si>
  <si>
    <t>rendszerhiba, melynek lehetséges következménye a korábbi könyvelési adatok sérülése.</t>
  </si>
  <si>
    <t>lehetséges következmény: hibás pénzügyi adatok előfordulása</t>
  </si>
  <si>
    <t>üzemzavar a rendszerben, amely annak a következménye, hogy a rendszer változtatás után nem szenteltek elegendő figyelmet a tesztelésnek.</t>
  </si>
  <si>
    <t>A rosszul kezelt vagy nem kezelt változtatások az alábbi kockázatokat növelhetik:</t>
  </si>
  <si>
    <t>Minden It rendszerben előfordulhatnak olyan rendkívüli események, amik azonnali beavatkozást, változtatást tesznek szükségessé a folyamatos üzem fenntartása érdekében. Ezeket a szükséghelyzet miatti kényszer változtatásokat a szükséghelyzet elmúltával ugyanolyan ellenőrzött módon kell véglegesíteni, mint az előre tervezett változtatásokat.</t>
  </si>
  <si>
    <t>7.5</t>
  </si>
  <si>
    <t>Az informatikai rendszeren végzett hardver, szoftver módosítást megfelelő módon tesztelve , ellenőrizve lehet éles üzembe állítani, mert csak így biztosítható a rendszerek folyamatos zavartalan működtetése. Erre a vizsgálatra megfelelő személyzetet, időt, körülményeket kell biztosítani.</t>
  </si>
  <si>
    <t>7.4</t>
  </si>
  <si>
    <t>A rendszerek átalakításakor mind hardver, mind szoftver vonatkozásban gondoskodni kell a korábbi állapot visszaállításának lehetőségéről arra az esetre felkészülve, ha a módosítás után a rendszer nem megfelelően működne. Ennek a visszaállítási folyamatnak az előre elkészített terve a visszaállítási terv.</t>
  </si>
  <si>
    <t>7.3</t>
  </si>
  <si>
    <t>A rendszerek átalakítása során előre fel kell mérni az átalakítás által okozható kockázatokat és ki kell dolgozni az esetleges probléma esetén alkalmazandó módszert (pl. nem megfelelő hardver átalakítás esetén biztosítani kell a megfelelő elemek pótlásának lehetőségét).</t>
  </si>
  <si>
    <t>7.2</t>
  </si>
  <si>
    <t>Az informatikai rendszerekek hardver és szoftver fejlesztésének előre átgondoltnak, tervezettnek, dokumentáltnak kell lennie annak érdekében, hogy a folyamatos megbízható működés fenntartható maradjon.</t>
  </si>
  <si>
    <t>7.1</t>
  </si>
  <si>
    <t>7. IT rendszer változáskezelés megismerése</t>
  </si>
  <si>
    <t>Az IT rendszer hozzáférés vizsgálata során a könyvvizsgáló képet kaphat arról, hogy a szoftverek és adatok a megfelelő kontrollok alkalmazásával megvédhetőek-e az illetéktelen hozzáféréstől.</t>
  </si>
  <si>
    <t>Értékelés</t>
  </si>
  <si>
    <t>A feleslegessé vált adathordozók megsemmisítés előtti törlését ellenőrző teszt, íly módon megakadályozva azt, hogy érzékeny adatok illetéktelen személyek kezébe kerüljenek.</t>
  </si>
  <si>
    <t>6.13</t>
  </si>
  <si>
    <t>Azok a rendszerek, amelyek a felhasználó által végrehajtott tevékenységeket folyamatosan naplózzák, megbízható módon lehetőséget biztosítanak a korábban végzett tevékenységek utólagos ellenőrzésére, így ezen rendszerek belső ellenőrzési szintje magasabbnak minősíthető.</t>
  </si>
  <si>
    <t>6.12</t>
  </si>
  <si>
    <t>A fontosabb pénzügyi-számviteli alkalmazások elérésének védelmét ellenőrző teszt.</t>
  </si>
  <si>
    <t>6.11</t>
  </si>
  <si>
    <t>Az adatbázis kezelő program minden pénzügyi-számviteli rendszer egyik legfontosabb eleme, amely lehetővé teszi a rögzített, feldolgozott adatok karbantartását, mentését, javítását, esetleges módosítását. Ezért van különösen fontos jelentősége annak, hogy ezen informatikai eszközhöz csak az arra felhatalmazott személyek férjenek hozzá.</t>
  </si>
  <si>
    <t>6.10</t>
  </si>
  <si>
    <t>Amennyiben az IT rendszer néhány sikertelen próbálkozás után automatikusan letiltja az adott felhasználó hozzáférését, ezzel megelőzhető a jelszó próbálgatással történő kitalálása, és illetéktelenek hozzáférése.</t>
  </si>
  <si>
    <t>6.9</t>
  </si>
  <si>
    <t>A régi jelszavak adott generáción belüli tiltása nem teszi lehetővé azt, hogy ugyanazon felhasználó csupán néhány korábbi jelszavának cserélgetésével oldja meg a jelszó megváltoztatásának kötelezettségét.</t>
  </si>
  <si>
    <t>6.8</t>
  </si>
  <si>
    <t>A hozzáférési jelszavak megváltoztatásának kikényszerítésével biztosítható a jelszavak időszakonkénti módosítása.</t>
  </si>
  <si>
    <t>6.7</t>
  </si>
  <si>
    <t>Az egyedi azonosítók lehetőséget biztosítanak a felhasználók személyének egyértelmű azonosítására.</t>
  </si>
  <si>
    <t>6.6</t>
  </si>
  <si>
    <t>A külső személyek időszakos hozzáférésének ellenőrzése.</t>
  </si>
  <si>
    <t>6.5</t>
  </si>
  <si>
    <t xml:space="preserve">A belépési kódok időszakos megváltoztatási kényszere megoldást jelent arra a problémára, ha valamilyen módon nyilvánosságra került valamelyik dolgozó hozzáférési kódja. Ugyancsak megoldást jelent a kilépő dolgozók hozzáférési kódjának automatikus érvénytelenítésére.  </t>
  </si>
  <si>
    <t>6.4</t>
  </si>
  <si>
    <t>A fizikai hozzáférés eszközeinek biztonságos kezelés ellenőrzése.</t>
  </si>
  <si>
    <t>6.3</t>
  </si>
  <si>
    <t>A vállalkozás IT rendszereihez történő fizikai hozzáférés ellenőrzése.</t>
  </si>
  <si>
    <t>6.2</t>
  </si>
  <si>
    <t>Annak érdekében, hogy illetéktelenek ne férhessenek hozzá a rendszer adataihoz gondoskodni kell arról, hogy minden pillanatban csak az arra feljogosított személyek, csak a feladataik elvégzéséhez szükséges mértékben férhessenek hozzá vállalkozás IT erőforrásaihoz.</t>
  </si>
  <si>
    <t>6.1</t>
  </si>
  <si>
    <t>6. IT rendszer hozzáférések ellenőrzése</t>
  </si>
  <si>
    <t>A fizikai és logikai  hozzáférés kontrollok fő célja, hogy a  feladatkörök szétválasztására vonatkozó előírásokat biztosítsa. A nem megfelelő hozzáféréskontrollok növelhetik az informatikai rendszer sebezhetőségét, növelhetik az adatokba való illetéktelen betekintések vagy módosítások kockázatát és csökkentik a számítógépen tárolt adatok megbízhatóságát.</t>
  </si>
  <si>
    <t>A pénzügyi-számviteli IT rendszerek egyik legfontosabb feladata a rögzített, feldolgozott információ biztonságos, visszakereshető, reprodukálható tárolása. Ezen feladat hatékony elvégzéséhez elengedhetetlenül szükséges az adatok, adatbázisok időszakonként történő mentése, annak érdekében, hogy egy esetleges adatvesztés esetén a korábbi információ visszaállítható legyen. A szükségtelenné vált adathordozókon található adatok törlését is szabályozni szükséges, hogy illetéktelenek ne férhessenek hozzá érzékeny információhoz. Ezeket a feladatokat megfelelő módon szabályozni, a feladatok végrehajtását dokumentálni kell.</t>
  </si>
  <si>
    <t>5.5</t>
  </si>
  <si>
    <t>Az IT rendszerek egy részében lehetőség van olyan ideiglenes hozzáférések megadására amelyek csak adott ideig érvényesek. Ezek működésének ellenőrzésére szolgál.</t>
  </si>
  <si>
    <t>5.4</t>
  </si>
  <si>
    <t>A hozzáférési jogosultság karbantartásának tesztelése.</t>
  </si>
  <si>
    <t>5.3</t>
  </si>
  <si>
    <t>Az előző pontban taglalt feladatok vezetői ellenőrzésének tesztelése.</t>
  </si>
  <si>
    <t>5.2</t>
  </si>
  <si>
    <t>Az IT rendszerek hozzáférését egységes formában célszerű dokumentálni annak érdekében, hogy minden pillanatban meghatározott legyen, ki, milyen feltételekkel, milyen jogosultsággal férhet hozzá a rendszerhez. A hozzáférési jogosultságokat folyamatosan napra kész állapotban kell tartani.</t>
  </si>
  <si>
    <t>5.1</t>
  </si>
  <si>
    <t>5. Hozzáférés kontroll vizsgálata</t>
  </si>
  <si>
    <t>Amennyiben ugyanazon személy végez egymással összeférhetetlen feladatokat, akkor fokozottan fennáll a tévedés, csalás, hamisítás lehetősége.</t>
  </si>
  <si>
    <t>A feladatkörök elkülönítésének vizsgálatával a könyvvizsgáló információt kap arról, hogy a kritikus folyamatok minden szakaszát más személy hajtja-e végre ill. felügyeli-e.</t>
  </si>
  <si>
    <t>Értékelése:</t>
  </si>
  <si>
    <t>Az informatikai rendszerek leállítása, indítása a több számítógépet tartalmazó hálózatok esetén kiemelt jelentőségű, hiszen tranzakciós folyamat közben bekövetkező rendszerleállítás adatvesztést, szélső esetben rendszer összeomlást okozhat. Ezért fontos, hogy ezeket a feladatokat szabályozottan csak az arra feljogosított személyek végezhessék el.</t>
  </si>
  <si>
    <t>A felhasználói programok megfelelő kezeléséhez hatékony segítséget nyújtanak a felhasználó kézikönyvek, leírások. Ezen dokumentumok rendelkezésre állása biztonságosabbá teszi a rendszer működtetését.</t>
  </si>
  <si>
    <t>A pénzügyi-számviteli rendszer üzemeltetése során az input adat rögzítés feladatát célszerű más dolgozó ellenőrzésére bízni, a pénzügyi tranzakciókat végzők és ezen feladatokat ellenőrző személy ugyanaz nem lehet.</t>
  </si>
  <si>
    <t xml:space="preserve">Az összeférhetetlen IT tevékenységeket különböző személyeknek célszerű végezni annak érdekében, hogy az ellenőrzés hatékony legyen. ( Pl. a rendszer hozzáférés engedélyek kezelését nem célszerű felhasználóra bízni, a karbantartások, javítások ellenőrzését a munkát végzőtől különböző személyre kell bízni)   </t>
  </si>
  <si>
    <t>4. Feladatkör elkülönítés vizsgálatok</t>
  </si>
  <si>
    <t>Azon vállalkozások, amelyek nem rendelkeznek stabil, magasszintű szervezeti kontrollokkal, valószínűleg a részletes, alsóbbszintű kontrollokat sem tudják megfelelő módon kialakítani.</t>
  </si>
  <si>
    <t>A szabályrendszer megismerése során a könyvvizsgáló információt szerezhet arról, hogy megvan-e a szabályozottságnak az a szükséges mértéke, amely számonkérhető módon teszi lehetővé a pénzügyi, ügyviteli folyamatok számítógépesített követését.</t>
  </si>
  <si>
    <t xml:space="preserve">A vállalkozásnál esetlegesen működő belső ellenőrzés, és a belső ellenőrzés által elvégzett vizsgálatok dokumentációjának átvizsgálása segíti a könyvvizsgáló munkáját, mert hatékonyan csökkenti a belső ellenőrzési kockázatot. Informatikai rendszereket üzemeltető vállalkozásoknál működő belső ellenőrzésnek megfelelő informatikai képzettséggel, gyakorlattal kell rendelkeznie a vizsgálatok hatékony elvégzéséhez.   </t>
  </si>
  <si>
    <t>A rendszer működtetéséhez szükséges dokumentáció teljeskörűségének megismerése.</t>
  </si>
  <si>
    <t>Az IT rendszerek üzemeltetéséhez olyan dokumentációra van szükség, ami a rendszer áttekintéséhez, kezeléséhez, felhasználói programok kezeléséhez szükséges. Probléma esetén ezek a dokumentumok segítenek a hibák egy részének elhárításában, megoldásában.</t>
  </si>
  <si>
    <t>A rendszerhez történő hozzáférési jogosultságokat csak arra felhatalmazott, megfelelő képzettséggel rendelkező személy (pl.rendszergazda) tarthatja karban, egyébként nem biztosítható a biztonságos feladatmegosztás.</t>
  </si>
  <si>
    <t>A több felhasználós rendszerek üzemeltetése során az ellenőrizhetőség, a biztonságos feladatmegosztás  alapfeltétele a megfelelő jogosultsági rendszer üzemeltetése. Az informatikai rendszer jogosultságairól, felhasználóiról, jelszavairól nyilvántartást kell vezetni, amit naprakészen kell tartani (pl. kilépő dolgozó, áthelyezett munkavállaló, lejárt külső vállalkozói szerződés. Stb.)</t>
  </si>
  <si>
    <t>A pénzügyi-számviteli rendszer folyamatos üzemeltetésének biztosítása alapfeltétel a vállalkozás működtetéséhez. A működésfolytonossági terv azokat a lépéseket határozza meg, amivel a folyamatos zavartalan üzemeltetés fenntartható (pl. áramkimaradás esetén követendő eljárások, hálózati problémák fellépésének kezelése, internet hozzáférés kiesése esetén követendő lépések)</t>
  </si>
  <si>
    <t>Az informatikai biztonsági szabályzatban kell meghatározni azokat a feladatokat amelyeket egy esetleges rendkívüli eset bekövetkezésekor el kell végezni a rendszer információvesztésének elkerülése érdekében (pl. áramszünet esetén, tűz esetén követendő eljárások) Ebben a szabályzatban kell meghatározni a feladatokért felelős személyeket is. A biztonsági szabályzat része a megsemmisítendő adathordozókon található információk megsemmisítésének szabályozása is annak érdekében, hogy illetéktelenek ne férhessenek hozzá az adatokhoz.</t>
  </si>
  <si>
    <t>A vállalkozás felső vezetése által jóváhagyott informatikai stratégia léte megfelelő bizonyíték lehet arra, hogy az adott vállalkozásnál átgondolt hardver és szoftver rendszerfejlesztés folyik, a pénzügyi-számviteli rendszerek üzemeltető dolgozók megfelelő képzéséről folyamatosan gondoskodnak, az informatikai rendszer folyamatos, biztonságos üzemeltetésének stratégiai háttere megfelelő színvonalú.</t>
  </si>
  <si>
    <t>3. Szabályrendszer megismerése</t>
  </si>
  <si>
    <t>A könyvvizsgáló képet kaphat arról, hogy a problémák megoldása ütközhet-e szervezeti akadályokba, megállapíthatóak-e felelősségi és feladatkörök. Adottak-e az információ biztonság megteremtésének szervezeti feltételei.</t>
  </si>
  <si>
    <t>Az informatika vállalkozáson belül betöltött szerepe,helye és irányításának módja befolyásolja, hogy a rendelkezésre álló erőforrásokat megfelelő módon tudják-e kezelni.</t>
  </si>
  <si>
    <t>Az informatikai adatrögzítés, feldolgozás, ellenőrzés, rendszerfejlesztés, karbantartás feladatkörei egymással összeférhetetlenek lehetnek. Pl. abban az esetben ha ugyanazon személy feladatkörébe tartozik az adatrögzítés és az ellenőrzés is, akkor nagyobb valószínűsége van a tévedésnek, esetleges csalás, hamisítás eseteinek. Az egymással összeférhetetlen feladatkörök szétválasztása, lehetőség szerint különböző dolgozókkal történő ellátása növeli a rendszer biztonságát.</t>
  </si>
  <si>
    <t>Az informatika szervezetben elfoglalt helye nagymértékben hatással van az informatikai problémák megfelelő kezelésére. Olyan vállalkozásnál, ahol az informatikát képviselő vezető megfelelő befolyással rendelkezik a szervezetben nagyobb valószínűséggel tudja képviselni az informatikai rendszer hatékony fejlesztését, üzemeltetését megvalósító erőforrások megfelelő kezelését.</t>
  </si>
  <si>
    <t>2. Szervezeti keret felmérése</t>
  </si>
  <si>
    <t>Ezen kérdések tisztázása során a könyvvizsgáló választ kaphat arra a kérdésre, hogy az adott vállalkozásnál gondoskodnak-e az informatikai rendszerek megfelelő üzemben tartásáról annak érdekében, hogy a vállalkozás működését, ezen belül a pénzügyi számviteli rendszerek működését és folyamatos fejlesztését megfelelő módon biztosítják-e.</t>
  </si>
  <si>
    <t>Eredmények értékelése:</t>
  </si>
  <si>
    <t>A folyamatban lévő uj alkalmazói program fejlesztése, beszerzése átmenetileg nagyobb kockázatot rejt magában, mint a korábbi a felhasználó által jól ismert, letesztelt rendszerek üzemeltetése. Az új rendszerek beillesztésekor megfelelő teszteléssel kell meggyőződni az informatikai rendszer megfelelő működéséről, tehát amennyiben ilyen fejlesztések vannak folyamatban az adott vállalkozásnál, akkor a feltárási kockázat csökkentése érdekében növelni kell az alapvető tesztelés körét.</t>
  </si>
  <si>
    <t>A bejelentett informatikai problémák összesítése és statisztikai elemzése segítséget nyújt egy vállalkozásnak abban, hogy informatikai folyamatait jobban szervezhesse. Például az átlagos hibaelhárítási idő  a rendszergazda/külső szolgáltató által végzett munka hatékonyságának elemzésére ad megfelelő támpontot, a hibák jellegének elemzése azoknak a területeknek a meghatározásában segít, ahol további fejlesztésre, továbbképzésre van szükség.</t>
  </si>
  <si>
    <t>A vállalkozás felhasználói által jelzett informatikai problémák megfelelő kezeléséhez szabályzatban célszerű rögzíteni a hibabejelentések módját, azok megoldására tett lépéseket és jogosultságokat. Ennek tesztnek a megválaszolása során tisztázni kell a hibabejelentések módját, ennek dokumentálását, azt, hogy a hiba elhárítására kinek mennyi időn belül kell lépéseket tennie, valamint a hiba elhárítás időpontját, módját, a hibát bejelentő felhasználó visszajelzését a probléma megszűnéséről.</t>
  </si>
  <si>
    <t>A rendszergazdák, illetve külső szolgáltatók szakmai felügyelete fontos az informatikai rendszer zavartalan biztonságos működtetése érdekében. A szakmai felügyelet, ellenőrzés fontosabb eljárásai: időszakos jelentések kérése, hibabejelentések és elháritásuk dokumentációjának ellenőrzése, az elvégzett rendszer karbantartások dokumentálásának ellenőrzése, a szükséges szakmai továbbképzések elvégzésének ellenőrzése.</t>
  </si>
  <si>
    <t>A kisvállalkozások a gazdasági megfontolások miatt előszeretettel foglalkoztatnak külső szolgáltatókat informatikai rendszereik működtetésére. Az ellenőrző kérdés annak a tisztázására irányul, hogy az adott vállalkozásnál alkalmaznak-e ilyen külső szolgáltatót, ezen szolgáltatók megfelelő szakmai képzettséggel rendelkeznek-e a feladatok elvégzéséhez?</t>
  </si>
  <si>
    <t>A kérdőívet a vállalkozásnál működő informatikai vezető, munkatársak közreműködésével célszerű kitölteni. Hatékony módszer lehet a személyes interjú folyamán történő feldolgozás. A kérdőív célja a vállalkozás informatikai rendszerének, szabályozottságának, kontrolljának megismerése, annak érdekében, hogy a könyvvizsgáló megállapítsa a számítógépes információs rendszer hatását az átfogó, illetve a számlaegyenleg szintjén jelentkező kockázat becslésére. Ennek alapján kialakítsa és elvégezze a megfelelő ellenőrzési rendszerteszteket és az alapvető vizsgálati eljárásokat.</t>
  </si>
  <si>
    <t>Útmutató a kisvállalkozói informatikai rendszer megismerése kérdőívhez</t>
  </si>
  <si>
    <t>A működésfolytonossági tervet rendszeresen felülvizsgálják, és a bekövetkezett változások (hardver, szoftver, személyzeti) alapján szükség esetén módosítják?</t>
  </si>
  <si>
    <t xml:space="preserve">Van-e kialakított működésfolytonossági terv, ami megfelelő eljárásokat tartalmaz arra az esetre, ha a központi adatfeldolgozó vagy egyéb szolgáltató kapacitások nem működnek?  </t>
  </si>
  <si>
    <t xml:space="preserve">A hardver eszközök és szoftverek cseréje előre meghatározott tervek szerint történik, és erről a felhasználókat is értesítik? </t>
  </si>
  <si>
    <t>A hardver karbantartások megfelelően dokumentáltak, lehető legkisebb mértékben hátráltatják a folyamatos működést?</t>
  </si>
  <si>
    <t xml:space="preserve">A rendkívüli helyzetek kezelésével kapcsolatos teendők megfelelően dokumentáltak? </t>
  </si>
  <si>
    <t xml:space="preserve">Az informatikai személyzet képzésben részesült, és ismeri is a rendkívüli helyzetben rá háruló feladatokat? </t>
  </si>
  <si>
    <t>Az épület közművezetékei nem veszélyeztetik a számítógépes helyiségeket?</t>
  </si>
  <si>
    <t>Megfelelő tűzvédelmi berendezéseket (pl. füstérzékelő, tűzoltó készülék vagy tűzoltó rendszer) beszereltek, és azok működnek?</t>
  </si>
  <si>
    <t>Szünetmentes tápegységekkel vagy áramfejlesztőkkel biztosított a rendszerek szabályos leállítása?</t>
  </si>
  <si>
    <t xml:space="preserve">A mentéseket egy előre meghatározott ütemterv alapján, megfelelő gyakorisággal végzik és rotálják ahhoz, hogy az adatvesztéseket és komolyabb üzemzavarokat meg lehessen előzni. </t>
  </si>
  <si>
    <t xml:space="preserve">Végre kell-e hajtani utólag a szokásos változáskezelési eljárásokat a szükséghelyzet miatti változtatások után? </t>
  </si>
  <si>
    <t xml:space="preserve">Biztosított-e a változtatások eredményének megfelelő ellenőrzése, tesztelése? </t>
  </si>
  <si>
    <t xml:space="preserve">Készítenek-e visszaállítási tervet a változtatások megkezdése előtt? </t>
  </si>
  <si>
    <t xml:space="preserve">Meghatározzák és értékelik-e a kockázatokat a rendszer változtatási javaslat alapján? </t>
  </si>
  <si>
    <t>Megfelelően dokumentáltak-e az IT rendszer hardver, szoftver változtatásai?</t>
  </si>
  <si>
    <t xml:space="preserve">Megfelelő módon gondoskodnak-e az érzékeny adatok és szoftverek letörléséről a leselejtezett, eladott vagy áthelyezett gépek, adathordozó médiák esetében? </t>
  </si>
  <si>
    <t xml:space="preserve">A rendszer folyamatosan naplózza (log-olja) a fontosabb tevékenységeket? </t>
  </si>
  <si>
    <t xml:space="preserve">A fontosabb pénzügyi-számviteli alkalmazások eléréséhez azonosítóra és  jelszóra van szükség? </t>
  </si>
  <si>
    <t xml:space="preserve">Kontrollálják-e az adatbázis kezelő programhoz való hozzáférést és a változtatási jogot? </t>
  </si>
  <si>
    <t xml:space="preserve">Korlátozza-e a rendszer 3-4 sikertelen próbálkozásra a hozzáférési kísérleteket? </t>
  </si>
  <si>
    <t xml:space="preserve">Tiltott-e a régi jelszó használata legalább 6 generáción (utolsó 6 alkalmazott jelszón) keresztül? </t>
  </si>
  <si>
    <t>Kötelező-e a jelszavak megváltoztatása adott időközönként?</t>
  </si>
  <si>
    <t>A felhasználói azonosítók egyediek-e minden felhasználó számára?</t>
  </si>
  <si>
    <t xml:space="preserve">Korlátozzák-e a látogatók, szerződéses vállalkozók vagy karbantartók IT rendszerekhez történő hozzáférését azzal, hogy csak előre megbeszélt időpontokban engedélyezik a belépésüket/hozzáférésüket, és személyi azonosítást is alkalmaznak? </t>
  </si>
  <si>
    <t xml:space="preserve">Megváltoztatják-e rendszeres időközönként a belépési kódokat? </t>
  </si>
  <si>
    <t xml:space="preserve">Biztonságosan tárolják-e a kiosztásra nem került kulcsokat és egyéb beléptető eszközöket? </t>
  </si>
  <si>
    <t xml:space="preserve">Szükséges-e kulcs, kód vagy egyéb eszköz a számítógépes termekbe való belépéshez? </t>
  </si>
  <si>
    <t xml:space="preserve">Korlátozzák-e az IT rendszerekhez történő  hozzáférés lehetőségét azokra az alkalmazottakra, akiknek ez a munkájuk ellátásához szükséges? </t>
  </si>
  <si>
    <t>Megfelelően dokumentált, szabályozott-e az adatfile-ok, archiválások, mentések törlések, adatfile megosztások engedélyezése?</t>
  </si>
  <si>
    <t xml:space="preserve">Az ideiglenes hozzáférési jogosultság érvényét veszíti-e automatikusan egy előre meghatározott idő után? </t>
  </si>
  <si>
    <t xml:space="preserve">Módosítják-e a hozzáférési jogosultságok beállítását dolgozó kilépése vagy áthelyezése esetén? </t>
  </si>
  <si>
    <t xml:space="preserve">Áttekintik-e rendszeres időközönként a vezetők a hozzáférési engedélyek nyilvántartását, és megvizsgálják-e hogy megfelelő-e még? </t>
  </si>
  <si>
    <t>A hozzáférés engedélyezések egységes formában dokumentáltak és karbantartottak?</t>
  </si>
  <si>
    <t xml:space="preserve">A rendszerek indítását felügyelik-e? Ezt csak az arra jogosultak tudják elvégezni? </t>
  </si>
  <si>
    <t xml:space="preserve">Van-e működtetési útmutató az egyes - fontosabb - alkalmazásokra vonatkozóan? </t>
  </si>
  <si>
    <t>Vannak-e olyan alkalmazottak, akik olyan tranzakció-feldolgozási feladatokat hajtanak végre, amelyek egymással össze nem egyeztethetőek?</t>
  </si>
  <si>
    <t xml:space="preserve">Az alapvető IT tevékenységeket különböző személyek végzik-e? </t>
  </si>
  <si>
    <t xml:space="preserve">Működik-e a vállalkozásnál függetlenített belső ellenőrzés, rendelkeznek-e a belső ellenőrök informatikai képzettséggel / gyakorlattal? </t>
  </si>
  <si>
    <t>d)</t>
  </si>
  <si>
    <t>c)</t>
  </si>
  <si>
    <t>b)</t>
  </si>
  <si>
    <t>a)</t>
  </si>
  <si>
    <t xml:space="preserve">A dokumentáció kiterjed-e: </t>
  </si>
  <si>
    <t>Rendelkezik-e a szervezet megfelelő IT dokumentációval?</t>
  </si>
  <si>
    <t>Csak megfelelő jogosultsági jogokkal rendelkező személy módosíthatja a hozzáférési beállításokat?</t>
  </si>
  <si>
    <t>Van-e naprakész nyilvántartása a szervezetnek arról, hogy mely dolgozó milyen hozzáférésekkel rendelkezik a szervezet informatikai rendszereihez?</t>
  </si>
  <si>
    <t xml:space="preserve">Rendelkezik-e a szervezet a felső vezetés által elfogadott pénzügyi-számviteli rendszerekre is kiterjedő működésfolytonossági tervvel? </t>
  </si>
  <si>
    <t xml:space="preserve">Rendelkezik a szervezet informatikai biztonsági szabályzattal? </t>
  </si>
  <si>
    <t xml:space="preserve">Van-e a vállalkozásnak a felső vezetés által jóváhagyott pénzügyi rendszerekre is kiterjedő IT stratégiája? </t>
  </si>
  <si>
    <t xml:space="preserve">Vannak-e olyan informatikai feladatkörök amelyeket összeférhetelenek, de a vállalkozás ugyanazon dolgozója végzi őket?  </t>
  </si>
  <si>
    <t xml:space="preserve">Ki képviseli az informatikát a felső vezetésben? </t>
  </si>
  <si>
    <t>Folyamatban van-e olyan új alkalmazói szoftver fejlesztése vagy beszerzése, amely közvetlenül vagy közvetve kapcsolódik a szervezet pénzügyi-számviteli ügymeneteihez?</t>
  </si>
  <si>
    <t xml:space="preserve">Készítenek-e a bejelentett problémákról összesítéseket, statisztikát? </t>
  </si>
  <si>
    <t>Szabályozott-e a felhasználók informatikai problémáinak jelentése és kezelése?</t>
  </si>
  <si>
    <t xml:space="preserve">Ki, milyen módon és milyen gyakorisággal felügyeli a rendszergazdák és az esetleges külső szolgáltatók/szakértők tevékenységét? Milyen eljárásokat alkalmaznak a felügyeletükre? </t>
  </si>
  <si>
    <t xml:space="preserve">Igénybe vesz-e a szervezet külső szolgáltatókat/szakértőket informatikai üzemeltetési tevékenységek ellátására (rendszer karbantartás, adatbázis adminisztráció stb.)? </t>
  </si>
  <si>
    <t>1. Üzemeltetés fejlesztés felmérése</t>
  </si>
  <si>
    <t>Megjegyzés</t>
  </si>
  <si>
    <t>5. Kérdőív az informatikai rendszer felmérésére</t>
  </si>
  <si>
    <t>KK-07-05</t>
  </si>
  <si>
    <t>TARTALOMJEGYZÉK</t>
  </si>
  <si>
    <t>Kapcsolódó standardok</t>
  </si>
  <si>
    <t>300 A pénzügyi kimutatások könyvvizsgálatának tervezése</t>
  </si>
  <si>
    <t>315 A lényeges hibás állítás kockázatának azonosítása és felmérése a gazdálkodó egység és</t>
  </si>
  <si>
    <t xml:space="preserve">       környezetének megismerésén keresztül</t>
  </si>
  <si>
    <t>320 Lényegesség a könyvvizsgálat tervezésében és végrehajtásában</t>
  </si>
  <si>
    <t>330 A könyvvizsgáló válaszai a becsült kockázatokra</t>
  </si>
  <si>
    <t>450 A könyvvizsgálat során azonosított hibás állítások értékelése</t>
  </si>
  <si>
    <t>500 Könyvvizsgálati bizonyítékok</t>
  </si>
  <si>
    <t>Fejezet</t>
  </si>
  <si>
    <t>Témakör</t>
  </si>
  <si>
    <t>Cím</t>
  </si>
  <si>
    <t>Referencia</t>
  </si>
  <si>
    <t>520 Elemző eljárások</t>
  </si>
  <si>
    <t>530 Könyvvizsgálati mintavételezés</t>
  </si>
  <si>
    <t>KK Kockázatfeltárás-tervezés, kommunikáció</t>
  </si>
  <si>
    <t>KK</t>
  </si>
  <si>
    <t>Hálózati hardver topológia felmérése.</t>
  </si>
  <si>
    <t>Hardverek és a hozzájuk tartozó rendszer szoftverek.</t>
  </si>
  <si>
    <t xml:space="preserve">KK-07-02 </t>
  </si>
  <si>
    <t>Alkalmazások felmérése.</t>
  </si>
  <si>
    <t>Kérdőív az alkalmazások tesztelésére.</t>
  </si>
  <si>
    <t>Kérdőív az informatikai rendszer felmérésére.</t>
  </si>
  <si>
    <t xml:space="preserve">KK-07-05 </t>
  </si>
  <si>
    <t>IT-Audit</t>
  </si>
  <si>
    <t>KOCKÁZATFELTÁRÁS - TERVEZÉS-IT AUDIT</t>
  </si>
  <si>
    <t>REF</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</si>
  <si>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</si>
  <si>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</si>
  <si>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</si>
  <si>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</si>
  <si>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</si>
  <si>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</si>
  <si>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</si>
  <si>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</si>
  <si>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</si>
  <si>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</si>
  <si>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</si>
  <si>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</si>
  <si>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NÉ</t>
  </si>
  <si>
    <t xml:space="preserve">Specifikus lényegesség </t>
  </si>
  <si>
    <t xml:space="preserve">Elhanyagolható hiba </t>
  </si>
  <si>
    <t>a csalás kockázatának becslése.</t>
  </si>
  <si>
    <t>az üzleti kockázatok becslése.</t>
  </si>
  <si>
    <t>a lényeges hibás állítás becslése.</t>
  </si>
  <si>
    <t>Cél:</t>
  </si>
  <si>
    <t>Nincs érték</t>
  </si>
  <si>
    <t>Feladat:</t>
  </si>
  <si>
    <t>Módszer:</t>
  </si>
  <si>
    <t>Pénzügyi kimutatások - IT Audit (Informatikus szakértő bevonásával)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</si>
</sst>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 ##0"/>
    <numFmt numFmtId="165" formatCode="#\ ##0"/>
    <numFmt numFmtId="166" formatCode="#,##0_ ;[Red]\-#,##0\ "/>
  </numFmts>
  <fonts count="30" x14ac:knownFonts="1">
    <font>
      <sz val="11"/>
      <name val="Arial"/>
      <family val="2"/>
      <charset val="238"/>
    </font>
    <font>
      <sz val="11"/>
      <name val="Arial"/>
      <family val="2"/>
      <charset val="238"/>
    </font>
    <font>
      <sz val="11"/>
      <name val="Arial Narrow"/>
      <family val="2"/>
      <charset val="238"/>
    </font>
    <font>
      <b/>
      <sz val="10"/>
      <name val="Arial Narrow"/>
      <family val="2"/>
      <charset val="238"/>
    </font>
    <font>
      <sz val="12"/>
      <name val="Arial Narrow"/>
      <family val="2"/>
      <charset val="238"/>
    </font>
    <font>
      <b/>
      <sz val="11"/>
      <name val="Arial Narrow"/>
      <family val="2"/>
      <charset val="238"/>
    </font>
    <font>
      <sz val="11"/>
      <color rgb="FFCCFFCC"/>
      <name val="Arial Narrow"/>
      <family val="2"/>
      <charset val="238"/>
    </font>
    <font>
      <b/>
      <sz val="12"/>
      <color rgb="FFFF0000"/>
      <name val="Arial Narrow"/>
      <family val="2"/>
      <charset val="238"/>
    </font>
    <font>
      <b/>
      <sz val="10"/>
      <color rgb="FF0066CC"/>
      <name val="Arial Narrow"/>
      <family val="2"/>
      <charset val="238"/>
    </font>
    <font>
      <sz val="10"/>
      <name val="Arial Narrow"/>
      <family val="2"/>
      <charset val="238"/>
    </font>
    <font>
      <b/>
      <u/>
      <sz val="11"/>
      <name val="Arial Narrow"/>
      <family val="2"/>
      <charset val="238"/>
    </font>
    <font>
      <b/>
      <i/>
      <sz val="11"/>
      <name val="Arial Narrow"/>
      <family val="2"/>
      <charset val="238"/>
    </font>
    <font>
      <sz val="11"/>
      <color rgb="FFFFFFFF"/>
      <name val="Arial Narrow"/>
      <family val="2"/>
      <charset val="238"/>
    </font>
    <font>
      <i/>
      <sz val="11"/>
      <name val="Arial Narrow"/>
      <family val="2"/>
      <charset val="238"/>
    </font>
    <font>
      <u/>
      <sz val="11"/>
      <name val="Arial Narrow"/>
      <family val="2"/>
      <charset val="238"/>
    </font>
    <font>
      <i/>
      <u/>
      <sz val="11"/>
      <name val="Arial Narrow"/>
      <family val="2"/>
      <charset val="238"/>
    </font>
    <font>
      <sz val="10"/>
      <color rgb="FF0000FF"/>
      <name val="Arial Narrow"/>
      <family val="2"/>
      <charset val="238"/>
    </font>
    <font>
      <b/>
      <sz val="11"/>
      <color rgb="FF969696"/>
      <name val="Arial Narrow"/>
      <family val="2"/>
      <charset val="238"/>
    </font>
    <font>
      <sz val="10"/>
      <color rgb="FFFF0000"/>
      <name val="Arial Narrow"/>
      <family val="2"/>
      <charset val="238"/>
    </font>
    <font>
      <b/>
      <sz val="10"/>
      <color rgb="FF0000FF"/>
      <name val="Arial Narrow"/>
      <family val="2"/>
      <charset val="238"/>
    </font>
    <font>
      <b/>
      <sz val="11"/>
      <color rgb="FF000000"/>
      <name val="Arial Narrow"/>
      <family val="2"/>
      <charset val="238"/>
    </font>
    <font>
      <sz val="9"/>
      <name val="Arial Narrow"/>
      <family val="2"/>
      <charset val="238"/>
    </font>
    <font>
      <b/>
      <sz val="14"/>
      <name val="Arial CE"/>
    </font>
    <font>
      <b/>
      <sz val="11"/>
      <color theme="1"/>
      <name val="Arial Narrow"/>
      <family val="2"/>
      <charset val="238"/>
    </font>
    <font>
      <sz val="11"/>
      <name val="Arial"/>
    </font>
    <font>
      <b/>
      <sz val="14"/>
      <color rgb="FF000000"/>
      <name val="Arial Narrow"/>
      <family val="2"/>
      <charset val="238"/>
    </font>
    <font>
      <sz val="14"/>
      <color rgb="FF000000"/>
      <name val="Arial Narrow"/>
      <family val="2"/>
      <charset val="238"/>
    </font>
    <font>
      <sz val="11"/>
      <color rgb="FF000000"/>
      <name val="Arial Narrow"/>
      <family val="2"/>
      <charset val="238"/>
    </font>
    <font>
      <i/>
      <sz val="11"/>
      <color rgb="FF000000"/>
      <name val="Arial Narrow"/>
      <family val="2"/>
      <charset val="238"/>
    </font>
    <font>
      <b/>
      <sz val="11"/>
      <color rgb="FFFF0000"/>
      <name val="Arial Narrow"/>
      <family val="2"/>
      <charset val="238"/>
    </font>
  </fonts>
  <fills count="6">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rgb="FFFFFFCC"/>
        <bgColor indexed="64"/>
      </patternFill>
    </fill>
    <fill>
      <patternFill patternType="solid">
        <fgColor rgb="FF969696"/>
        <bgColor indexed="64"/>
      </patternFill>
    </fill>
  </fills>
  <borders count="52">
    <border>
      <left/>
      <right/>
      <top/>
      <bottom/>
      <diagonal/>
    </border>
    <border>
      <left style="thin">
        <color rgb="FF000000"/>
      </left>
      <right style="hair">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bottom style="hair">
        <color rgb="FF000000"/>
      </bottom>
      <diagonal/>
    </border>
    <border>
      <left/>
      <right style="hair">
        <color rgb="FF000000"/>
      </right>
      <top/>
      <bottom style="hair">
        <color rgb="FF000000"/>
      </bottom>
      <diagonal/>
    </border>
    <border>
      <left/>
      <right/>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right/>
      <top style="hair">
        <color rgb="FF000000"/>
      </top>
      <bottom/>
      <diagonal/>
    </border>
    <border>
      <left style="hair">
        <color rgb="FF000000"/>
      </left>
      <right/>
      <top style="hair">
        <color rgb="FF000000"/>
      </top>
      <bottom/>
      <diagonal/>
    </border>
    <border>
      <left/>
      <right style="hair">
        <color rgb="FF000000"/>
      </right>
      <top/>
      <bottom/>
      <diagonal/>
    </border>
    <border>
      <left style="hair">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bottom style="medium">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hair">
        <color rgb="FF000000"/>
      </top>
      <bottom/>
      <diagonal/>
    </border>
    <border>
      <left style="thin">
        <color rgb="FF000000"/>
      </left>
      <right style="hair">
        <color rgb="FF000000"/>
      </right>
      <top style="hair">
        <color rgb="FF000000"/>
      </top>
      <bottom/>
      <diagonal/>
    </border>
    <border>
      <left style="hair">
        <color rgb="FF000000"/>
      </left>
      <right style="thin">
        <color rgb="FF000000"/>
      </right>
      <top style="thin">
        <color rgb="FF000000"/>
      </top>
      <bottom/>
      <diagonal/>
    </border>
    <border>
      <left style="hair">
        <color rgb="FF000000"/>
      </left>
      <right style="hair">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hair">
        <color auto="1"/>
      </left>
      <right style="hair">
        <color auto="1"/>
      </right>
      <top style="hair">
        <color auto="1"/>
      </top>
      <bottom style="hair">
        <color auto="1"/>
      </bottom>
      <diagonal/>
    </border>
  </borders>
  <cellStyleXfs count="3">
    <xf numFmtId="0" fontId="0" fillId="0" borderId="0"/>
    <xf numFmtId="0" fontId="1" fillId="0" borderId="0"/>
    <xf numFmtId="0" fontId="24" fillId="0" borderId="0"/>
  </cellStyleXfs>
  <cellXfs count="257">
    <xf numFmtId="0" fontId="0" fillId="0" borderId="0" xfId="0"/>
    <xf numFmtId="0" fontId="2" fillId="2" borderId="0" xfId="0" applyFont="1" applyFill="1" applyAlignment="1"/>
    <xf numFmtId="0" fontId="2" fillId="3" borderId="0" xfId="0" applyFont="1" applyFill="1" applyAlignment="1"/>
    <xf numFmtId="0" fontId="2" fillId="3" borderId="4" xfId="0" applyFont="1" applyFill="1" applyBorder="1" applyAlignment="1"/>
    <xf numFmtId="0" fontId="2" fillId="3" borderId="7" xfId="0" applyFont="1" applyFill="1" applyBorder="1" applyAlignment="1"/>
    <xf numFmtId="0" fontId="2" fillId="3" borderId="8" xfId="0" applyFont="1" applyFill="1" applyBorder="1" applyAlignment="1"/>
    <xf numFmtId="0" fontId="2" fillId="4" borderId="11" xfId="0" applyFont="1" applyFill="1" applyBorder="1" applyAlignment="1">
      <alignment horizontal="center"/>
    </xf>
    <xf numFmtId="0" fontId="2" fillId="3" borderId="12" xfId="0" applyFont="1" applyFill="1" applyBorder="1" applyAlignment="1"/>
    <xf numFmtId="0" fontId="2" fillId="2" borderId="8" xfId="0" applyFont="1" applyFill="1" applyBorder="1" applyAlignment="1"/>
    <xf numFmtId="0" fontId="2" fillId="2" borderId="10" xfId="0" applyFont="1" applyFill="1" applyBorder="1" applyAlignment="1"/>
    <xf numFmtId="0" fontId="2" fillId="2" borderId="15" xfId="0" applyFont="1" applyFill="1" applyBorder="1" applyAlignment="1"/>
    <xf numFmtId="0" fontId="2" fillId="2" borderId="16" xfId="0" applyFont="1" applyFill="1" applyBorder="1" applyAlignment="1"/>
    <xf numFmtId="0" fontId="2" fillId="2" borderId="12" xfId="0" applyFont="1" applyFill="1" applyBorder="1" applyAlignment="1"/>
    <xf numFmtId="0" fontId="2" fillId="2" borderId="14" xfId="0" applyFont="1" applyFill="1" applyBorder="1" applyAlignment="1"/>
    <xf numFmtId="0" fontId="3" fillId="3" borderId="0" xfId="0" applyFont="1" applyFill="1" applyAlignment="1">
      <alignment horizontal="right"/>
    </xf>
    <xf numFmtId="0" fontId="3" fillId="3" borderId="17" xfId="0" applyFont="1" applyFill="1" applyBorder="1" applyAlignment="1">
      <alignment horizontal="left"/>
    </xf>
    <xf numFmtId="0" fontId="3" fillId="3" borderId="18" xfId="0" applyFont="1" applyFill="1" applyBorder="1" applyAlignment="1"/>
    <xf numFmtId="0" fontId="3" fillId="5" borderId="0" xfId="0" applyFont="1" applyFill="1" applyAlignment="1">
      <alignment horizontal="center"/>
    </xf>
    <xf numFmtId="0" fontId="3" fillId="3" borderId="17" xfId="0" applyFont="1" applyFill="1" applyBorder="1" applyAlignment="1"/>
    <xf numFmtId="0" fontId="3" fillId="3" borderId="19" xfId="0" applyFont="1" applyFill="1" applyBorder="1" applyAlignment="1">
      <alignment horizontal="left"/>
    </xf>
    <xf numFmtId="0" fontId="4" fillId="3" borderId="19" xfId="0" applyFont="1" applyFill="1" applyBorder="1" applyAlignment="1"/>
    <xf numFmtId="0" fontId="3" fillId="3" borderId="18" xfId="0" applyFont="1" applyFill="1" applyBorder="1" applyAlignment="1">
      <alignment vertical="center"/>
    </xf>
    <xf numFmtId="0" fontId="3" fillId="2" borderId="20" xfId="0" applyFont="1" applyFill="1" applyBorder="1" applyAlignment="1"/>
    <xf numFmtId="0" fontId="3" fillId="3" borderId="21" xfId="0" applyFont="1" applyFill="1" applyBorder="1" applyAlignment="1"/>
    <xf numFmtId="0" fontId="5" fillId="3" borderId="0" xfId="0" applyFont="1" applyFill="1" applyAlignment="1"/>
    <xf numFmtId="0" fontId="6" fillId="2" borderId="0" xfId="0" applyFont="1" applyFill="1" applyAlignment="1"/>
    <xf numFmtId="0" fontId="7" fillId="2" borderId="0" xfId="0" applyFont="1" applyFill="1" applyAlignment="1"/>
    <xf numFmtId="0" fontId="2" fillId="3" borderId="0" xfId="0" applyFont="1" applyFill="1" applyAlignment="1">
      <alignment horizontal="right"/>
    </xf>
    <xf numFmtId="0" fontId="8" fillId="2" borderId="0" xfId="0" applyFont="1" applyFill="1" applyAlignment="1"/>
    <xf numFmtId="0" fontId="5" fillId="3" borderId="0" xfId="0" applyFont="1" applyFill="1" applyAlignment="1">
      <alignment horizontal="left"/>
    </xf>
    <xf numFmtId="0" fontId="9" fillId="3" borderId="0" xfId="0" applyFont="1" applyFill="1" applyAlignment="1"/>
    <xf numFmtId="0" fontId="2" fillId="3" borderId="22" xfId="0" applyFont="1" applyFill="1" applyBorder="1" applyAlignment="1"/>
    <xf numFmtId="0" fontId="2" fillId="2" borderId="23"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2" borderId="0" xfId="0" applyFont="1" applyFill="1" applyAlignment="1">
      <alignment vertical="center"/>
    </xf>
    <xf numFmtId="0" fontId="2" fillId="3" borderId="0" xfId="0" applyFont="1" applyFill="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3" borderId="17" xfId="0" applyFont="1" applyFill="1" applyBorder="1" applyAlignment="1"/>
    <xf numFmtId="0" fontId="2" fillId="3" borderId="19" xfId="0" applyFont="1" applyFill="1" applyBorder="1" applyAlignment="1"/>
    <xf numFmtId="0" fontId="3" fillId="3" borderId="27" xfId="0" applyFont="1" applyFill="1" applyBorder="1" applyAlignment="1">
      <alignment horizontal="left"/>
    </xf>
    <xf numFmtId="0" fontId="2" fillId="3" borderId="20" xfId="0" applyFont="1" applyFill="1" applyBorder="1" applyAlignment="1">
      <alignment horizontal="right"/>
    </xf>
    <xf numFmtId="0" fontId="2" fillId="3" borderId="28" xfId="0" applyFont="1" applyFill="1" applyBorder="1" applyAlignment="1"/>
    <xf numFmtId="0" fontId="3" fillId="3" borderId="19" xfId="0" applyFont="1" applyFill="1" applyBorder="1" applyAlignment="1"/>
    <xf numFmtId="0" fontId="2" fillId="0" borderId="20" xfId="0" applyFont="1" applyFill="1" applyBorder="1" applyAlignment="1">
      <alignment horizontal="right"/>
    </xf>
    <xf numFmtId="0" fontId="2" fillId="0" borderId="28" xfId="0" applyFont="1" applyFill="1" applyBorder="1" applyAlignment="1"/>
    <xf numFmtId="0" fontId="3" fillId="2" borderId="28" xfId="0" applyFont="1" applyFill="1" applyBorder="1" applyAlignment="1"/>
    <xf numFmtId="0" fontId="2" fillId="3" borderId="17" xfId="0" applyFont="1" applyFill="1" applyBorder="1" applyAlignment="1">
      <alignment horizontal="right"/>
    </xf>
    <xf numFmtId="0" fontId="2" fillId="0" borderId="17" xfId="0" applyFont="1" applyFill="1" applyBorder="1" applyAlignment="1">
      <alignment horizontal="right"/>
    </xf>
    <xf numFmtId="0" fontId="2" fillId="0" borderId="19" xfId="0" applyFont="1" applyFill="1" applyBorder="1" applyAlignment="1"/>
    <xf numFmtId="0" fontId="3" fillId="2" borderId="19" xfId="0" applyFont="1" applyFill="1" applyBorder="1" applyAlignment="1"/>
    <xf numFmtId="49" fontId="2" fillId="2" borderId="0" xfId="0" applyNumberFormat="1" applyFont="1" applyFill="1" applyAlignment="1">
      <alignment vertical="center"/>
    </xf>
    <xf numFmtId="49" fontId="2" fillId="3" borderId="0" xfId="0" applyNumberFormat="1" applyFont="1" applyFill="1" applyAlignment="1">
      <alignment vertical="center"/>
    </xf>
    <xf numFmtId="49" fontId="2" fillId="3" borderId="0" xfId="0" applyNumberFormat="1" applyFont="1" applyFill="1" applyAlignment="1">
      <alignment vertical="top"/>
    </xf>
    <xf numFmtId="49" fontId="2" fillId="3" borderId="0" xfId="0" applyNumberFormat="1" applyFont="1" applyFill="1" applyAlignment="1"/>
    <xf numFmtId="16" fontId="2" fillId="3" borderId="0" xfId="0" applyNumberFormat="1" applyFont="1" applyFill="1" applyAlignment="1"/>
    <xf numFmtId="0" fontId="2" fillId="3" borderId="0" xfId="0" applyFont="1" applyFill="1" applyAlignment="1">
      <alignment horizontal="justify" vertical="center" wrapText="1"/>
    </xf>
    <xf numFmtId="0" fontId="5" fillId="3" borderId="0" xfId="0" applyFont="1" applyFill="1" applyAlignment="1">
      <alignment horizontal="center"/>
    </xf>
    <xf numFmtId="0" fontId="4" fillId="3" borderId="0" xfId="0" applyFont="1" applyFill="1" applyAlignment="1"/>
    <xf numFmtId="14" fontId="9" fillId="2" borderId="0" xfId="0" applyNumberFormat="1" applyFont="1" applyFill="1" applyAlignment="1"/>
    <xf numFmtId="0" fontId="2" fillId="0" borderId="0" xfId="0" applyFont="1" applyFill="1" applyAlignment="1"/>
    <xf numFmtId="0" fontId="3" fillId="3" borderId="0" xfId="0" applyFont="1" applyFill="1" applyAlignment="1">
      <alignment horizontal="left" vertical="center"/>
    </xf>
    <xf numFmtId="0" fontId="3" fillId="3" borderId="0" xfId="0" applyFont="1" applyFill="1" applyAlignment="1"/>
    <xf numFmtId="9" fontId="9" fillId="3" borderId="30" xfId="0" applyNumberFormat="1" applyFont="1" applyFill="1" applyBorder="1" applyAlignment="1"/>
    <xf numFmtId="9" fontId="9" fillId="3" borderId="31" xfId="0" applyNumberFormat="1" applyFont="1" applyFill="1" applyBorder="1" applyAlignment="1"/>
    <xf numFmtId="0" fontId="9" fillId="3" borderId="32" xfId="0" applyFont="1" applyFill="1" applyBorder="1" applyAlignment="1"/>
    <xf numFmtId="0" fontId="9" fillId="3" borderId="33" xfId="0" applyFont="1" applyFill="1" applyBorder="1" applyAlignment="1"/>
    <xf numFmtId="0" fontId="9" fillId="3" borderId="23" xfId="0" applyFont="1" applyFill="1" applyBorder="1" applyAlignment="1"/>
    <xf numFmtId="0" fontId="9" fillId="3" borderId="34" xfId="0" applyFont="1" applyFill="1" applyBorder="1" applyAlignment="1"/>
    <xf numFmtId="0" fontId="9" fillId="3" borderId="35" xfId="0" applyFont="1" applyFill="1" applyBorder="1" applyAlignment="1">
      <alignment horizontal="center"/>
    </xf>
    <xf numFmtId="0" fontId="9" fillId="3" borderId="36" xfId="0" applyFont="1" applyFill="1" applyBorder="1" applyAlignment="1">
      <alignment horizontal="center"/>
    </xf>
    <xf numFmtId="0" fontId="9" fillId="3" borderId="37" xfId="0" applyFont="1" applyFill="1" applyBorder="1" applyAlignment="1"/>
    <xf numFmtId="0" fontId="2" fillId="2" borderId="38" xfId="0" applyFont="1" applyFill="1" applyBorder="1" applyAlignment="1"/>
    <xf numFmtId="0" fontId="2" fillId="2" borderId="39" xfId="0" applyFont="1" applyFill="1" applyBorder="1" applyAlignment="1"/>
    <xf numFmtId="0" fontId="2" fillId="2" borderId="39" xfId="0" applyFont="1" applyFill="1" applyBorder="1" applyAlignment="1">
      <alignment horizontal="center"/>
    </xf>
    <xf numFmtId="0" fontId="2" fillId="3" borderId="39" xfId="0" applyFont="1" applyFill="1" applyBorder="1" applyAlignment="1">
      <alignment horizontal="left" vertical="top"/>
    </xf>
    <xf numFmtId="49" fontId="2" fillId="3" borderId="40" xfId="0" applyNumberFormat="1" applyFont="1" applyFill="1" applyBorder="1" applyAlignment="1">
      <alignment horizontal="center" vertical="top"/>
    </xf>
    <xf numFmtId="0" fontId="2" fillId="2" borderId="3" xfId="0" applyFont="1" applyFill="1" applyBorder="1" applyAlignment="1"/>
    <xf numFmtId="0" fontId="2" fillId="2" borderId="23" xfId="0" applyFont="1" applyFill="1" applyBorder="1" applyAlignment="1"/>
    <xf numFmtId="0" fontId="2" fillId="2" borderId="23" xfId="0" applyFont="1" applyFill="1" applyBorder="1" applyAlignment="1">
      <alignment horizontal="center"/>
    </xf>
    <xf numFmtId="0" fontId="2" fillId="3" borderId="23" xfId="0" applyFont="1" applyFill="1" applyBorder="1" applyAlignment="1">
      <alignment horizontal="left" vertical="top" wrapText="1"/>
    </xf>
    <xf numFmtId="49" fontId="2" fillId="3" borderId="1" xfId="0" applyNumberFormat="1" applyFont="1" applyFill="1" applyBorder="1" applyAlignment="1">
      <alignment horizontal="center" vertical="top"/>
    </xf>
    <xf numFmtId="0" fontId="2" fillId="3" borderId="23" xfId="0" applyFont="1" applyFill="1" applyBorder="1" applyAlignment="1">
      <alignment horizontal="left" vertical="top"/>
    </xf>
    <xf numFmtId="0" fontId="2" fillId="3" borderId="23" xfId="0" applyFont="1" applyFill="1" applyBorder="1" applyAlignment="1">
      <alignment horizontal="center" vertical="top" wrapText="1"/>
    </xf>
    <xf numFmtId="0" fontId="2" fillId="2" borderId="41" xfId="0" applyFont="1" applyFill="1" applyBorder="1" applyAlignment="1"/>
    <xf numFmtId="0" fontId="2" fillId="2" borderId="7" xfId="0" applyFont="1" applyFill="1" applyBorder="1" applyAlignment="1"/>
    <xf numFmtId="0" fontId="2" fillId="2" borderId="7" xfId="0" applyFont="1" applyFill="1" applyBorder="1" applyAlignment="1">
      <alignment horizontal="center"/>
    </xf>
    <xf numFmtId="0" fontId="2" fillId="3" borderId="7" xfId="0" applyFont="1" applyFill="1" applyBorder="1" applyAlignment="1">
      <alignment horizontal="left" vertical="top" wrapText="1"/>
    </xf>
    <xf numFmtId="49" fontId="2" fillId="3" borderId="42" xfId="0" applyNumberFormat="1" applyFont="1" applyFill="1" applyBorder="1" applyAlignment="1">
      <alignment horizontal="center" vertical="top"/>
    </xf>
    <xf numFmtId="0" fontId="5" fillId="2" borderId="0" xfId="0" applyFont="1" applyFill="1" applyAlignment="1"/>
    <xf numFmtId="0" fontId="2" fillId="0" borderId="43" xfId="0" applyFont="1" applyFill="1" applyBorder="1" applyAlignment="1"/>
    <xf numFmtId="0" fontId="2" fillId="0" borderId="25" xfId="0" applyFont="1" applyFill="1" applyBorder="1" applyAlignment="1"/>
    <xf numFmtId="0" fontId="2" fillId="0" borderId="25" xfId="0" applyFont="1" applyFill="1" applyBorder="1" applyAlignment="1">
      <alignment horizontal="center"/>
    </xf>
    <xf numFmtId="0" fontId="2" fillId="2" borderId="45" xfId="0" applyFont="1" applyFill="1" applyBorder="1" applyAlignment="1"/>
    <xf numFmtId="0" fontId="2" fillId="2" borderId="11" xfId="0" applyFont="1" applyFill="1" applyBorder="1" applyAlignment="1"/>
    <xf numFmtId="0" fontId="2" fillId="2" borderId="11" xfId="0" applyFont="1" applyFill="1" applyBorder="1" applyAlignment="1">
      <alignment horizontal="center"/>
    </xf>
    <xf numFmtId="0" fontId="2" fillId="3" borderId="11" xfId="0" applyFont="1" applyFill="1" applyBorder="1" applyAlignment="1">
      <alignment horizontal="left" vertical="top" wrapText="1"/>
    </xf>
    <xf numFmtId="49" fontId="2" fillId="3" borderId="46" xfId="0" applyNumberFormat="1" applyFont="1" applyFill="1" applyBorder="1" applyAlignment="1">
      <alignment horizontal="center" vertical="top"/>
    </xf>
    <xf numFmtId="0" fontId="2" fillId="3" borderId="23" xfId="0" applyFont="1" applyFill="1" applyBorder="1" applyAlignment="1">
      <alignment horizontal="justify" vertical="top" wrapText="1"/>
    </xf>
    <xf numFmtId="0" fontId="2" fillId="3" borderId="11" xfId="0" applyFont="1" applyFill="1" applyBorder="1" applyAlignment="1">
      <alignment horizontal="left" vertical="top"/>
    </xf>
    <xf numFmtId="0" fontId="2" fillId="3" borderId="23" xfId="0" applyFont="1" applyFill="1" applyBorder="1" applyAlignment="1">
      <alignment horizontal="justify" vertical="top"/>
    </xf>
    <xf numFmtId="49" fontId="2" fillId="3" borderId="23" xfId="0" applyNumberFormat="1" applyFont="1" applyFill="1" applyBorder="1" applyAlignment="1">
      <alignment horizontal="center" vertical="top"/>
    </xf>
    <xf numFmtId="0" fontId="2" fillId="3" borderId="7" xfId="0" applyFont="1" applyFill="1" applyBorder="1" applyAlignment="1">
      <alignment horizontal="left" vertical="top"/>
    </xf>
    <xf numFmtId="0" fontId="2" fillId="3" borderId="11" xfId="0" applyFont="1" applyFill="1" applyBorder="1" applyAlignment="1">
      <alignment horizontal="justify" vertical="top" wrapText="1"/>
    </xf>
    <xf numFmtId="0" fontId="2" fillId="3" borderId="7" xfId="0" applyFont="1" applyFill="1" applyBorder="1" applyAlignment="1">
      <alignment horizontal="justify" vertical="top"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center" vertical="center"/>
    </xf>
    <xf numFmtId="0" fontId="5" fillId="3" borderId="28" xfId="0" applyFont="1" applyFill="1" applyBorder="1" applyAlignment="1">
      <alignment horizontal="center"/>
    </xf>
    <xf numFmtId="0" fontId="5" fillId="3" borderId="21" xfId="0" applyFont="1" applyFill="1" applyBorder="1" applyAlignment="1">
      <alignment horizontal="center"/>
    </xf>
    <xf numFmtId="0" fontId="2" fillId="3" borderId="49" xfId="0" applyFont="1" applyFill="1" applyBorder="1" applyAlignment="1">
      <alignment horizontal="right"/>
    </xf>
    <xf numFmtId="0" fontId="2" fillId="3" borderId="27" xfId="0" applyFont="1" applyFill="1" applyBorder="1" applyAlignment="1"/>
    <xf numFmtId="0" fontId="3" fillId="3" borderId="50" xfId="0" applyFont="1" applyFill="1" applyBorder="1" applyAlignment="1"/>
    <xf numFmtId="0" fontId="3" fillId="3" borderId="50" xfId="0" applyFont="1" applyFill="1" applyBorder="1" applyAlignment="1">
      <alignment vertical="center"/>
    </xf>
    <xf numFmtId="0" fontId="2" fillId="0" borderId="20" xfId="0" applyFont="1" applyFill="1" applyBorder="1" applyAlignment="1"/>
    <xf numFmtId="0" fontId="3" fillId="3" borderId="28" xfId="0" applyFont="1" applyFill="1" applyBorder="1" applyAlignment="1"/>
    <xf numFmtId="14" fontId="12" fillId="3" borderId="0" xfId="0" applyNumberFormat="1" applyFont="1" applyFill="1" applyAlignment="1"/>
    <xf numFmtId="0" fontId="2" fillId="2" borderId="0" xfId="0" applyFont="1" applyFill="1" applyAlignment="1">
      <alignment horizontal="left"/>
    </xf>
    <xf numFmtId="0" fontId="2" fillId="2" borderId="0" xfId="0" applyFont="1" applyFill="1" applyAlignment="1">
      <alignment horizontal="left" indent="2"/>
    </xf>
    <xf numFmtId="0" fontId="13" fillId="2" borderId="0" xfId="0" applyFont="1" applyFill="1" applyAlignment="1"/>
    <xf numFmtId="0" fontId="14" fillId="2" borderId="0" xfId="0" applyFont="1" applyFill="1" applyAlignment="1"/>
    <xf numFmtId="49" fontId="2" fillId="3" borderId="0" xfId="0" applyNumberFormat="1" applyFont="1" applyFill="1" applyAlignment="1">
      <alignment horizontal="center" vertical="top"/>
    </xf>
    <xf numFmtId="0" fontId="13" fillId="3" borderId="0" xfId="0" applyFont="1" applyFill="1" applyAlignment="1">
      <alignment horizontal="right" vertical="top"/>
    </xf>
    <xf numFmtId="0" fontId="2" fillId="3" borderId="0" xfId="0" applyFont="1" applyFill="1" applyAlignment="1">
      <alignment horizontal="left"/>
    </xf>
    <xf numFmtId="0" fontId="4" fillId="3" borderId="0" xfId="0" applyFont="1" applyFill="1" applyAlignment="1">
      <alignment horizontal="left"/>
    </xf>
    <xf numFmtId="0" fontId="9" fillId="3" borderId="0" xfId="0" applyFont="1" applyFill="1" applyAlignment="1">
      <alignment horizontal="left"/>
    </xf>
    <xf numFmtId="0" fontId="9" fillId="3" borderId="32" xfId="0" applyFont="1" applyFill="1" applyBorder="1" applyAlignment="1">
      <alignment horizontal="left"/>
    </xf>
    <xf numFmtId="0" fontId="9" fillId="3" borderId="34" xfId="0" applyFont="1" applyFill="1" applyBorder="1" applyAlignment="1">
      <alignment horizontal="left"/>
    </xf>
    <xf numFmtId="0" fontId="9" fillId="3" borderId="37" xfId="0" applyFont="1" applyFill="1" applyBorder="1" applyAlignment="1">
      <alignment horizontal="left"/>
    </xf>
    <xf numFmtId="0" fontId="3" fillId="3" borderId="0" xfId="0" applyFont="1" applyFill="1" applyAlignment="1">
      <alignment horizontal="left"/>
    </xf>
    <xf numFmtId="0" fontId="2" fillId="2" borderId="23" xfId="0" applyFont="1" applyFill="1" applyBorder="1" applyAlignment="1">
      <alignment horizontal="center" wrapText="1"/>
    </xf>
    <xf numFmtId="0" fontId="2" fillId="3" borderId="23" xfId="0" applyFont="1" applyFill="1" applyBorder="1" applyAlignment="1">
      <alignment horizontal="left" wrapText="1"/>
    </xf>
    <xf numFmtId="0" fontId="11" fillId="3" borderId="23" xfId="0" applyFont="1" applyFill="1" applyBorder="1" applyAlignment="1">
      <alignment horizontal="center" vertical="center"/>
    </xf>
    <xf numFmtId="0" fontId="2" fillId="3" borderId="23" xfId="0" applyFont="1" applyFill="1" applyBorder="1" applyAlignment="1">
      <alignment horizontal="left"/>
    </xf>
    <xf numFmtId="0" fontId="2" fillId="2" borderId="0" xfId="0" applyFont="1" applyFill="1" applyAlignment="1">
      <alignment wrapText="1"/>
    </xf>
    <xf numFmtId="0" fontId="2" fillId="2" borderId="23" xfId="0" applyFont="1" applyFill="1" applyBorder="1" applyAlignment="1">
      <alignment wrapText="1"/>
    </xf>
    <xf numFmtId="0" fontId="5" fillId="3" borderId="6" xfId="0" applyFont="1" applyFill="1" applyBorder="1" applyAlignment="1">
      <alignment horizontal="center"/>
    </xf>
    <xf numFmtId="0" fontId="5" fillId="3" borderId="4" xfId="0" applyFont="1" applyFill="1" applyBorder="1" applyAlignment="1">
      <alignment horizontal="center"/>
    </xf>
    <xf numFmtId="0" fontId="2" fillId="3" borderId="19" xfId="0" applyFont="1" applyFill="1" applyBorder="1" applyAlignment="1">
      <alignment horizontal="left"/>
    </xf>
    <xf numFmtId="0" fontId="2" fillId="0" borderId="17" xfId="0" applyFont="1" applyFill="1" applyBorder="1" applyAlignment="1"/>
    <xf numFmtId="0" fontId="9" fillId="2" borderId="0" xfId="0" applyFont="1" applyFill="1" applyAlignment="1"/>
    <xf numFmtId="0" fontId="9" fillId="0" borderId="0" xfId="0" applyFont="1" applyFill="1" applyAlignment="1"/>
    <xf numFmtId="0" fontId="16" fillId="3" borderId="0" xfId="0" applyFont="1" applyFill="1" applyAlignment="1"/>
    <xf numFmtId="0" fontId="3" fillId="3" borderId="0" xfId="0" applyFont="1" applyFill="1" applyAlignment="1">
      <alignment horizontal="center"/>
    </xf>
    <xf numFmtId="0" fontId="5" fillId="0" borderId="23" xfId="0" applyFont="1" applyFill="1" applyBorder="1" applyAlignment="1"/>
    <xf numFmtId="0" fontId="3" fillId="3" borderId="23" xfId="0" applyFont="1" applyFill="1" applyBorder="1" applyAlignment="1"/>
    <xf numFmtId="0" fontId="17" fillId="0" borderId="23" xfId="0" applyFont="1" applyFill="1" applyBorder="1" applyAlignment="1"/>
    <xf numFmtId="0" fontId="2" fillId="3" borderId="23" xfId="0" applyFont="1" applyFill="1" applyBorder="1" applyAlignment="1"/>
    <xf numFmtId="0" fontId="18" fillId="2" borderId="0" xfId="0" applyFont="1" applyFill="1" applyAlignment="1"/>
    <xf numFmtId="0" fontId="19" fillId="3" borderId="23" xfId="0" applyFont="1" applyFill="1" applyBorder="1" applyAlignment="1"/>
    <xf numFmtId="0" fontId="16" fillId="2" borderId="0" xfId="0" applyFont="1" applyFill="1" applyAlignment="1"/>
    <xf numFmtId="0" fontId="17" fillId="0" borderId="23" xfId="0" applyFont="1" applyFill="1" applyBorder="1" applyAlignment="1">
      <alignment horizontal="center"/>
    </xf>
    <xf numFmtId="0" fontId="0" fillId="0" borderId="0" xfId="1" applyFont="1" applyFill="1" applyAlignment="1"/>
    <xf numFmtId="0" fontId="1" fillId="0" borderId="0" xfId="1" applyFont="1" applyFill="1" applyAlignment="1"/>
    <xf numFmtId="0" fontId="0" fillId="0" borderId="0" xfId="0" applyFont="1" applyFill="1" applyAlignment="1"/>
    <xf numFmtId="0" fontId="20" fillId="0" borderId="0" xfId="0" applyFont="1" applyFill="1" applyAlignment="1"/>
    <xf numFmtId="164" fontId="1" fillId="0" borderId="0" xfId="0" applyNumberFormat="1" applyFont="1" applyFill="1" applyAlignment="1">
      <alignment horizontal="right"/>
    </xf>
    <xf numFmtId="0" fontId="1" fillId="0" borderId="0" xfId="0" applyFont="1" applyFill="1" applyAlignment="1"/>
    <xf numFmtId="0" fontId="21" fillId="0" borderId="0" xfId="0" applyFont="1" applyFill="1" applyAlignment="1"/>
    <xf numFmtId="0" fontId="22" fillId="0" borderId="0" xfId="0" applyFont="1" applyFill="1" applyAlignment="1"/>
    <xf numFmtId="0" fontId="23" fillId="0" borderId="23" xfId="0" applyFont="1" applyFill="1" applyBorder="1" applyAlignment="1"/>
    <xf numFmtId="0" fontId="25" fillId="0" borderId="0" xfId="2" applyFont="1"/>
    <xf numFmtId="0" fontId="25" fillId="3" borderId="0" xfId="2" applyFont="1" applyFill="1" applyAlignment="1">
      <alignment horizontal="center" vertical="top" wrapText="1"/>
    </xf>
    <xf numFmtId="0" fontId="26" fillId="0" borderId="0" xfId="2" applyFont="1"/>
    <xf numFmtId="0" fontId="27" fillId="2" borderId="0" xfId="2" applyFont="1" applyFill="1"/>
    <xf numFmtId="0" fontId="25" fillId="3" borderId="0" xfId="2" applyFont="1" applyFill="1" applyAlignment="1">
      <alignment horizontal="right"/>
    </xf>
    <xf numFmtId="0" fontId="20" fillId="3" borderId="0" xfId="2" applyFont="1" applyFill="1" applyAlignment="1">
      <alignment horizontal="center"/>
    </xf>
    <xf numFmtId="14" fontId="20" fillId="0" borderId="0" xfId="2" applyNumberFormat="1" applyFont="1" applyAlignment="1">
      <alignment horizontal="center" vertical="top" wrapText="1"/>
    </xf>
    <xf numFmtId="0" fontId="2" fillId="2" borderId="0" xfId="2" applyFont="1" applyFill="1"/>
    <xf numFmtId="0" fontId="5" fillId="3" borderId="23" xfId="2" applyFont="1" applyFill="1" applyBorder="1" applyAlignment="1">
      <alignment horizontal="left" vertical="top"/>
    </xf>
    <xf numFmtId="165" fontId="5" fillId="0" borderId="23" xfId="2" applyNumberFormat="1" applyFont="1" applyBorder="1" applyAlignment="1">
      <alignment horizontal="left" vertical="top" wrapText="1"/>
    </xf>
    <xf numFmtId="0" fontId="5" fillId="3" borderId="23" xfId="2" applyFont="1" applyFill="1" applyBorder="1" applyAlignment="1">
      <alignment horizontal="center" vertical="top"/>
    </xf>
    <xf numFmtId="0" fontId="27" fillId="0" borderId="0" xfId="2" applyFont="1"/>
    <xf numFmtId="0" fontId="2" fillId="2" borderId="51" xfId="2" applyFont="1" applyFill="1" applyBorder="1" applyAlignment="1" applyProtection="1">
      <alignment horizontal="center"/>
      <protection locked="0" hidden="1"/>
    </xf>
    <xf numFmtId="0" fontId="27" fillId="2" borderId="0" xfId="2" applyFont="1" applyFill="1" applyAlignment="1">
      <alignment horizontal="left"/>
    </xf>
    <xf numFmtId="165" fontId="5" fillId="2" borderId="23" xfId="2" applyNumberFormat="1" applyFont="1" applyFill="1" applyBorder="1" applyAlignment="1">
      <alignment horizontal="left"/>
    </xf>
    <xf numFmtId="165" fontId="20" fillId="0" borderId="23" xfId="2" applyNumberFormat="1" applyFont="1" applyBorder="1" applyAlignment="1">
      <alignment horizontal="right"/>
    </xf>
    <xf numFmtId="0" fontId="20" fillId="0" borderId="0" xfId="2" applyFont="1" applyAlignment="1">
      <alignment horizontal="left"/>
    </xf>
    <xf numFmtId="0" fontId="20" fillId="0" borderId="0" xfId="2" applyFont="1"/>
    <xf numFmtId="0" fontId="5" fillId="0" borderId="23" xfId="2" applyFont="1" applyBorder="1" applyAlignment="1">
      <alignment horizontal="left" vertical="top"/>
    </xf>
    <xf numFmtId="165" fontId="11" fillId="2" borderId="23" xfId="2" applyNumberFormat="1" applyFont="1" applyFill="1" applyBorder="1" applyAlignment="1">
      <alignment horizontal="left"/>
    </xf>
    <xf numFmtId="165" fontId="20" fillId="0" borderId="23" xfId="2" applyNumberFormat="1" applyFont="1" applyBorder="1" applyAlignment="1">
      <alignment horizontal="center"/>
    </xf>
    <xf numFmtId="165" fontId="20" fillId="0" borderId="0" xfId="2" applyNumberFormat="1" applyFont="1" applyAlignment="1">
      <alignment horizontal="center"/>
    </xf>
    <xf numFmtId="0" fontId="5" fillId="3" borderId="0" xfId="2" applyFont="1" applyFill="1" applyAlignment="1">
      <alignment horizontal="left"/>
    </xf>
    <xf numFmtId="0" fontId="5" fillId="0" borderId="0" xfId="2" applyFont="1" applyAlignment="1">
      <alignment horizontal="left"/>
    </xf>
    <xf numFmtId="165" fontId="20" fillId="0" borderId="0" xfId="2" applyNumberFormat="1" applyFont="1" applyAlignment="1">
      <alignment horizontal="center" wrapText="1"/>
    </xf>
    <xf numFmtId="0" fontId="5" fillId="3" borderId="0" xfId="2" applyFont="1" applyFill="1" applyAlignment="1">
      <alignment horizontal="left" vertical="center"/>
    </xf>
    <xf numFmtId="0" fontId="20" fillId="3" borderId="0" xfId="2" applyFont="1" applyFill="1" applyAlignment="1">
      <alignment vertical="top"/>
    </xf>
    <xf numFmtId="0" fontId="28" fillId="0" borderId="0" xfId="2" applyFont="1" applyAlignment="1">
      <alignment vertical="top" wrapText="1"/>
    </xf>
    <xf numFmtId="0" fontId="5" fillId="0" borderId="0" xfId="2" applyFont="1"/>
    <xf numFmtId="0" fontId="2" fillId="3" borderId="0" xfId="2" applyFont="1" applyFill="1" applyAlignment="1">
      <alignment wrapText="1"/>
    </xf>
    <xf numFmtId="0" fontId="13" fillId="0" borderId="0" xfId="2" applyFont="1" applyAlignment="1">
      <alignment horizontal="justify" vertical="top"/>
    </xf>
    <xf numFmtId="0" fontId="13" fillId="2" borderId="0" xfId="2" applyFont="1" applyFill="1" applyAlignment="1">
      <alignment horizontal="justify" vertical="top" wrapText="1"/>
    </xf>
    <xf numFmtId="0" fontId="5" fillId="0" borderId="0" xfId="2" applyFont="1" applyAlignment="1">
      <alignment horizontal="left" vertical="center"/>
    </xf>
    <xf numFmtId="0" fontId="2" fillId="3" borderId="0" xfId="2" applyFont="1" applyFill="1" applyAlignment="1">
      <alignment vertical="center" wrapText="1"/>
    </xf>
    <xf numFmtId="165" fontId="29" fillId="0" borderId="0" xfId="2" applyNumberFormat="1" applyFont="1" applyAlignment="1">
      <alignment horizontal="left" vertical="top"/>
    </xf>
    <xf numFmtId="0" fontId="2" fillId="3" borderId="0" xfId="2" applyFont="1" applyFill="1" applyAlignment="1">
      <alignment vertical="center"/>
    </xf>
    <xf numFmtId="166" fontId="27" fillId="3" borderId="23" xfId="2" applyNumberFormat="1" applyFont="1" applyFill="1" applyBorder="1" applyAlignment="1">
      <alignment vertical="top" wrapText="1"/>
    </xf>
    <xf numFmtId="0" fontId="27" fillId="3" borderId="23" xfId="2" applyFont="1" applyFill="1" applyBorder="1" applyAlignment="1">
      <alignment horizontal="left" vertical="top" wrapText="1"/>
    </xf>
    <xf numFmtId="0" fontId="27" fillId="2" borderId="0" xfId="2" applyFont="1" applyFill="1" applyAlignment="1">
      <alignment vertical="top" wrapText="1"/>
    </xf>
    <xf numFmtId="165" fontId="20" fillId="0" borderId="4" xfId="2" applyNumberFormat="1" applyFont="1" applyBorder="1" applyAlignment="1">
      <alignment horizontal="center"/>
    </xf>
    <xf numFmtId="165" fontId="20" fillId="0" borderId="5" xfId="2" applyNumberFormat="1" applyFont="1" applyBorder="1" applyAlignment="1">
      <alignment horizontal="center"/>
    </xf>
    <xf numFmtId="0" fontId="3" fillId="3" borderId="0" xfId="0" applyFont="1" applyFill="1" applyAlignment="1">
      <alignment horizontal="center"/>
    </xf>
    <xf numFmtId="0" fontId="2" fillId="3" borderId="3"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3" xfId="0" applyFont="1" applyFill="1" applyBorder="1" applyAlignment="1">
      <alignment horizontal="left" wrapText="1"/>
    </xf>
    <xf numFmtId="0" fontId="2" fillId="3" borderId="2" xfId="0" applyFont="1" applyFill="1" applyBorder="1" applyAlignment="1">
      <alignment horizontal="left" wrapText="1"/>
    </xf>
    <xf numFmtId="0" fontId="2" fillId="3" borderId="1" xfId="0" applyFont="1" applyFill="1" applyBorder="1" applyAlignment="1">
      <alignment horizontal="left" wrapText="1"/>
    </xf>
    <xf numFmtId="0" fontId="2" fillId="3" borderId="3" xfId="0" applyFont="1" applyFill="1" applyBorder="1" applyAlignment="1">
      <alignment horizontal="left"/>
    </xf>
    <xf numFmtId="0" fontId="2" fillId="3" borderId="2" xfId="0" applyFont="1" applyFill="1" applyBorder="1" applyAlignment="1">
      <alignment horizontal="left"/>
    </xf>
    <xf numFmtId="0" fontId="2" fillId="3" borderId="1" xfId="0" applyFont="1" applyFill="1" applyBorder="1" applyAlignment="1">
      <alignment horizontal="left"/>
    </xf>
    <xf numFmtId="0" fontId="2" fillId="3" borderId="4" xfId="0" applyFont="1" applyFill="1" applyBorder="1" applyAlignment="1">
      <alignment horizontal="center" vertical="top"/>
    </xf>
    <xf numFmtId="0" fontId="2" fillId="3" borderId="14"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5" xfId="0" applyFont="1" applyFill="1" applyBorder="1" applyAlignment="1">
      <alignment horizontal="left" vertical="top" wrapText="1"/>
    </xf>
    <xf numFmtId="0" fontId="5" fillId="3" borderId="23" xfId="0" applyFont="1" applyFill="1" applyBorder="1" applyAlignment="1">
      <alignment horizontal="left" vertical="center"/>
    </xf>
    <xf numFmtId="0" fontId="2" fillId="3" borderId="2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0" xfId="0" applyFont="1" applyFill="1" applyAlignment="1">
      <alignment horizontal="center" vertical="center" wrapText="1"/>
    </xf>
    <xf numFmtId="0" fontId="5" fillId="3" borderId="3" xfId="0" applyFont="1" applyFill="1" applyBorder="1" applyAlignment="1">
      <alignment horizontal="left" vertical="center"/>
    </xf>
    <xf numFmtId="0" fontId="5" fillId="3" borderId="2" xfId="0" applyFont="1" applyFill="1" applyBorder="1" applyAlignment="1">
      <alignment horizontal="left" vertical="center"/>
    </xf>
    <xf numFmtId="0" fontId="5" fillId="3" borderId="1" xfId="0" applyFont="1" applyFill="1" applyBorder="1" applyAlignment="1">
      <alignment horizontal="left" vertical="center"/>
    </xf>
    <xf numFmtId="0" fontId="2" fillId="2" borderId="26" xfId="0" applyFont="1" applyFill="1" applyBorder="1" applyAlignment="1">
      <alignment horizontal="center" vertical="center" wrapText="1"/>
    </xf>
    <xf numFmtId="0" fontId="5" fillId="3" borderId="0" xfId="0" applyFont="1" applyFill="1" applyAlignment="1">
      <alignment horizontal="left" vertical="center"/>
    </xf>
    <xf numFmtId="0" fontId="2" fillId="3" borderId="0" xfId="0" applyFont="1" applyFill="1" applyAlignment="1">
      <alignment horizontal="justify" vertical="center"/>
    </xf>
    <xf numFmtId="0" fontId="2" fillId="3" borderId="0" xfId="0" applyFont="1" applyFill="1" applyAlignment="1">
      <alignment horizontal="justify" vertical="center" wrapText="1"/>
    </xf>
    <xf numFmtId="49" fontId="10" fillId="3" borderId="0" xfId="0" applyNumberFormat="1" applyFont="1" applyFill="1" applyAlignment="1">
      <alignment horizontal="left" vertical="center"/>
    </xf>
    <xf numFmtId="0" fontId="2" fillId="3" borderId="0" xfId="0" applyFont="1" applyFill="1" applyAlignment="1">
      <alignment horizontal="justify"/>
    </xf>
    <xf numFmtId="0" fontId="5" fillId="3" borderId="0" xfId="0" applyFont="1" applyFill="1" applyAlignment="1">
      <alignment horizontal="center" wrapText="1"/>
    </xf>
    <xf numFmtId="0" fontId="10" fillId="3" borderId="0" xfId="0" applyFont="1" applyFill="1" applyAlignment="1">
      <alignment horizontal="left"/>
    </xf>
    <xf numFmtId="49" fontId="10" fillId="3" borderId="0" xfId="0" applyNumberFormat="1" applyFont="1" applyFill="1" applyAlignment="1">
      <alignment horizontal="justify"/>
    </xf>
    <xf numFmtId="0" fontId="2" fillId="3" borderId="0" xfId="0" applyFont="1" applyFill="1" applyAlignment="1">
      <alignment horizontal="center" vertical="justify" wrapText="1"/>
    </xf>
    <xf numFmtId="49" fontId="2" fillId="3" borderId="1" xfId="0" applyNumberFormat="1" applyFont="1" applyFill="1" applyBorder="1" applyAlignment="1">
      <alignment horizontal="center" vertical="center"/>
    </xf>
    <xf numFmtId="0" fontId="5" fillId="3" borderId="0" xfId="0" applyFont="1" applyFill="1" applyAlignment="1">
      <alignment horizontal="center"/>
    </xf>
    <xf numFmtId="0" fontId="2" fillId="3" borderId="29"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5" fillId="3" borderId="44" xfId="0" applyFont="1" applyFill="1" applyBorder="1" applyAlignment="1">
      <alignment horizontal="left" wrapText="1"/>
    </xf>
    <xf numFmtId="0" fontId="5" fillId="3" borderId="25" xfId="0" applyFont="1" applyFill="1" applyBorder="1" applyAlignment="1">
      <alignment horizontal="left" wrapText="1"/>
    </xf>
    <xf numFmtId="49" fontId="2" fillId="3" borderId="1" xfId="0" applyNumberFormat="1" applyFont="1" applyFill="1" applyBorder="1" applyAlignment="1">
      <alignment horizontal="center" vertical="top"/>
    </xf>
    <xf numFmtId="0" fontId="2" fillId="3" borderId="0" xfId="0" applyFont="1" applyFill="1" applyAlignment="1">
      <alignment horizontal="justify" vertical="top" wrapText="1"/>
    </xf>
    <xf numFmtId="0" fontId="15" fillId="3" borderId="0" xfId="0" applyFont="1" applyFill="1" applyAlignment="1">
      <alignment horizontal="left"/>
    </xf>
    <xf numFmtId="0" fontId="13" fillId="3" borderId="0" xfId="0" applyFont="1" applyFill="1" applyAlignment="1">
      <alignment horizontal="justify" vertical="top" wrapText="1"/>
    </xf>
    <xf numFmtId="0" fontId="13" fillId="3" borderId="0" xfId="0" applyFont="1" applyFill="1" applyAlignment="1">
      <alignment horizontal="left" vertical="top" wrapText="1"/>
    </xf>
    <xf numFmtId="0" fontId="5" fillId="3" borderId="0" xfId="0" applyFont="1" applyFill="1" applyAlignment="1">
      <alignment horizontal="left"/>
    </xf>
    <xf numFmtId="0" fontId="2" fillId="3" borderId="0" xfId="0" applyFont="1" applyFill="1" applyAlignment="1">
      <alignment horizontal="left" vertical="top" wrapText="1"/>
    </xf>
    <xf numFmtId="0" fontId="5" fillId="3" borderId="23" xfId="0" applyFont="1" applyFill="1" applyBorder="1" applyAlignment="1">
      <alignment horizontal="left"/>
    </xf>
    <xf numFmtId="0" fontId="10" fillId="3" borderId="0" xfId="0" applyFont="1" applyFill="1" applyAlignment="1">
      <alignment horizontal="center"/>
    </xf>
    <xf numFmtId="49" fontId="2" fillId="3" borderId="23" xfId="0" applyNumberFormat="1" applyFont="1" applyFill="1" applyBorder="1" applyAlignment="1">
      <alignment horizontal="center" vertical="top"/>
    </xf>
  </cellXfs>
  <cellStyles count="3">
    <cellStyle name="Normál" xfId="0" builtinId="0"/>
    <cellStyle name="Normál 2" xfId="2" xr:uid="{29E8EF74-EB04-4484-AB93-C276841498A5}"/>
    <cellStyle name="Normá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8DD9-D7A8-415D-B55A-43EDA3F08AC2}">
  <sheetPr>
    <pageSetUpPr fitToPage="1"/>
  </sheetPr>
  <dimension ref="A1:K50"/>
  <sheetViews>
    <sheetView showGridLines="0" tabSelected="1" workbookViewId="0"/>
  </sheetViews>
  <sheetFormatPr defaultColWidth="9" defaultRowHeight="16.5" customHeight="1" x14ac:dyDescent="0.3"/>
  <cols>
    <col min="1" max="1" width="11" style="164" customWidth="1"/>
    <col min="2" max="2" width="70" style="199" customWidth="1"/>
    <col min="3" max="6" width="13.5" style="164" customWidth="1"/>
    <col min="7" max="8" width="9" style="164" customWidth="1"/>
    <col min="9" max="9" width="11.5" style="164" bestFit="1" customWidth="1"/>
    <col min="10" max="29" width="9" style="164" customWidth="1"/>
    <col min="30" max="16384" width="9" style="164"/>
  </cols>
  <sheetData>
    <row r="1" spans="1:11" ht="18.75" x14ac:dyDescent="0.3">
      <c r="A1" s="161" t="s">
        <v>482</v>
      </c>
      <c r="B1" s="162" t="s">
        <v>483</v>
      </c>
      <c r="C1" s="163"/>
      <c r="D1" s="163"/>
      <c r="E1" s="163"/>
      <c r="F1" s="163"/>
    </row>
    <row r="2" spans="1:11" ht="18.75" x14ac:dyDescent="0.3">
      <c r="A2" s="163"/>
      <c r="B2" s="165"/>
      <c r="C2" s="163"/>
      <c r="D2" s="163"/>
      <c r="E2" s="163"/>
      <c r="F2" s="163"/>
    </row>
    <row r="3" spans="1:11" ht="18.75" x14ac:dyDescent="0.3">
      <c r="A3" s="161" t="s">
        <v>505</v>
      </c>
      <c r="B3" s="163"/>
      <c r="C3" s="166" t="s">
        <v>484</v>
      </c>
      <c r="D3" s="167" t="str">
        <f>IF(Alapa!F12=0,"",Alapa!F12)</f>
        <v/>
      </c>
      <c r="E3" s="163"/>
      <c r="F3" s="163"/>
      <c r="H3" s="168" t="s">
        <v>14</v>
      </c>
      <c r="I3" s="164" t="s">
        <v>485</v>
      </c>
    </row>
    <row r="4" spans="1:11" ht="16.5" customHeight="1" x14ac:dyDescent="0.3">
      <c r="A4" s="169" t="s">
        <v>486</v>
      </c>
      <c r="B4" s="170">
        <f>Alapa!C17</f>
        <v>0</v>
      </c>
      <c r="C4" s="171" t="s">
        <v>487</v>
      </c>
      <c r="D4" s="171" t="s">
        <v>488</v>
      </c>
      <c r="E4" s="172"/>
      <c r="F4" s="172"/>
      <c r="H4" s="173">
        <v>1</v>
      </c>
      <c r="I4" s="174" t="str">
        <f>IF(Alapa!F2=0,"",Alapa!F2)</f>
        <v/>
      </c>
      <c r="J4" s="174" t="str">
        <f>IF(Alapa!G2=0,"",Alapa!G2)</f>
        <v/>
      </c>
      <c r="K4" s="174" t="str">
        <f>IF(Alapa!H2=0,"",Alapa!H2)</f>
        <v/>
      </c>
    </row>
    <row r="5" spans="1:11" ht="16.5" customHeight="1" x14ac:dyDescent="0.3">
      <c r="A5" s="169" t="s">
        <v>489</v>
      </c>
      <c r="B5" s="175">
        <f>Alapa!C15</f>
        <v>0</v>
      </c>
      <c r="C5" s="176">
        <f>Alapa!P95</f>
        <v>0</v>
      </c>
      <c r="D5" s="176">
        <f>Alapa!Q95</f>
        <v>0</v>
      </c>
      <c r="E5" s="177" t="s">
        <v>490</v>
      </c>
      <c r="F5" s="172"/>
      <c r="I5" s="174" t="str">
        <f>IF(Alapa!F3=0,"",Alapa!F3)</f>
        <v/>
      </c>
      <c r="J5" s="174" t="str">
        <f>IF(Alapa!G3=0,"",Alapa!G3)</f>
        <v/>
      </c>
      <c r="K5" s="174" t="str">
        <f>IF(Alapa!H3=0,"",Alapa!H3)</f>
        <v/>
      </c>
    </row>
    <row r="6" spans="1:11" ht="16.5" customHeight="1" x14ac:dyDescent="0.3">
      <c r="A6" s="169" t="s">
        <v>14</v>
      </c>
      <c r="B6" s="170" t="str">
        <f>IFERROR(VLOOKUP(H4,Alapa!$G$2:$H$22,2,FALSE),"")</f>
        <v/>
      </c>
      <c r="C6" s="200">
        <f>Alapa!R95</f>
        <v>0</v>
      </c>
      <c r="D6" s="201"/>
      <c r="E6" s="178" t="s">
        <v>491</v>
      </c>
      <c r="F6" s="172"/>
      <c r="I6" s="174" t="str">
        <f>IF(Alapa!F4=0,"",Alapa!F4)</f>
        <v/>
      </c>
      <c r="J6" s="174" t="str">
        <f>IF(Alapa!G4=0,"",Alapa!G4)</f>
        <v/>
      </c>
      <c r="K6" s="174" t="str">
        <f>IF(Alapa!H4=0,"",Alapa!H4)</f>
        <v/>
      </c>
    </row>
    <row r="7" spans="1:11" ht="16.5" customHeight="1" x14ac:dyDescent="0.3">
      <c r="A7" s="179" t="s">
        <v>492</v>
      </c>
      <c r="B7" s="170" t="str">
        <f>IF(Alapa!O2=0,"",Alapa!O2)</f>
        <v/>
      </c>
      <c r="C7" s="176">
        <f>C5*C6%</f>
        <v>0</v>
      </c>
      <c r="D7" s="176">
        <f>D5*C6%</f>
        <v>0</v>
      </c>
      <c r="E7" s="177" t="s">
        <v>493</v>
      </c>
      <c r="F7" s="172"/>
    </row>
    <row r="8" spans="1:11" ht="16.5" customHeight="1" x14ac:dyDescent="0.3">
      <c r="A8" s="169" t="s">
        <v>494</v>
      </c>
      <c r="B8" s="180"/>
      <c r="C8" s="181" t="s">
        <v>495</v>
      </c>
      <c r="D8" s="181" t="s">
        <v>495</v>
      </c>
      <c r="E8" s="177" t="s">
        <v>496</v>
      </c>
      <c r="F8" s="172"/>
    </row>
    <row r="9" spans="1:11" ht="16.5" customHeight="1" x14ac:dyDescent="0.3">
      <c r="A9" s="169" t="s">
        <v>13</v>
      </c>
      <c r="B9" s="170" t="str">
        <f>IF(Alapa!N2=0,"",Alapa!N2)</f>
        <v/>
      </c>
      <c r="C9" s="176">
        <f>Alapa!S95</f>
        <v>0</v>
      </c>
      <c r="D9" s="176">
        <f>Alapa!T95</f>
        <v>0</v>
      </c>
      <c r="E9" s="177" t="s">
        <v>497</v>
      </c>
      <c r="F9" s="172"/>
    </row>
    <row r="10" spans="1:11" x14ac:dyDescent="0.3">
      <c r="A10" s="182">
        <f>Alapa!D95</f>
        <v>0</v>
      </c>
      <c r="B10" s="183" t="s">
        <v>498</v>
      </c>
      <c r="C10" s="172"/>
      <c r="D10" s="172"/>
      <c r="E10" s="172"/>
      <c r="F10" s="172"/>
    </row>
    <row r="11" spans="1:11" x14ac:dyDescent="0.3">
      <c r="A11" s="182">
        <f>Alapa!E95</f>
        <v>0</v>
      </c>
      <c r="B11" s="183" t="s">
        <v>499</v>
      </c>
      <c r="C11" s="172"/>
      <c r="D11" s="172"/>
      <c r="E11" s="184"/>
      <c r="F11" s="172"/>
    </row>
    <row r="12" spans="1:11" x14ac:dyDescent="0.3">
      <c r="A12" s="185">
        <f>Alapa!F95</f>
        <v>0</v>
      </c>
      <c r="B12" s="186" t="s">
        <v>500</v>
      </c>
      <c r="C12" s="172"/>
      <c r="D12" s="172"/>
      <c r="E12" s="184"/>
      <c r="F12" s="172"/>
    </row>
    <row r="13" spans="1:11" ht="16.5" customHeight="1" x14ac:dyDescent="0.3">
      <c r="A13" s="187" t="s">
        <v>501</v>
      </c>
      <c r="B13" s="188" t="s">
        <v>502</v>
      </c>
      <c r="C13" s="172"/>
      <c r="D13" s="172"/>
      <c r="E13" s="177"/>
      <c r="F13" s="172"/>
    </row>
    <row r="14" spans="1:11" ht="16.5" customHeight="1" x14ac:dyDescent="0.3">
      <c r="A14" s="187" t="s">
        <v>503</v>
      </c>
      <c r="B14" s="188" t="s">
        <v>502</v>
      </c>
      <c r="C14" s="172"/>
      <c r="D14" s="172"/>
      <c r="E14" s="177"/>
      <c r="F14" s="172"/>
    </row>
    <row r="15" spans="1:11" ht="16.5" customHeight="1" x14ac:dyDescent="0.3">
      <c r="A15" s="187" t="s">
        <v>504</v>
      </c>
      <c r="B15" s="188" t="s">
        <v>502</v>
      </c>
      <c r="C15" s="172"/>
      <c r="D15" s="172"/>
      <c r="E15" s="172"/>
      <c r="F15" s="172"/>
    </row>
    <row r="16" spans="1:11" ht="16.5" customHeight="1" x14ac:dyDescent="0.3">
      <c r="A16" s="189" t="s">
        <v>183</v>
      </c>
      <c r="B16" s="190"/>
      <c r="C16" s="172"/>
      <c r="D16" s="172"/>
      <c r="E16" s="172"/>
      <c r="F16" s="172"/>
    </row>
    <row r="17" spans="1:6" x14ac:dyDescent="0.3">
      <c r="A17" s="191"/>
      <c r="B17" s="192"/>
      <c r="C17" s="172"/>
      <c r="D17" s="172"/>
      <c r="E17" s="172"/>
      <c r="F17" s="172"/>
    </row>
    <row r="18" spans="1:6" ht="16.5" customHeight="1" x14ac:dyDescent="0.3">
      <c r="A18" s="193" t="s">
        <v>182</v>
      </c>
      <c r="B18" s="194"/>
      <c r="C18" s="172"/>
      <c r="D18" s="172"/>
      <c r="E18" s="172"/>
      <c r="F18" s="172"/>
    </row>
    <row r="19" spans="1:6" x14ac:dyDescent="0.3">
      <c r="A19" s="191"/>
      <c r="B19" s="192"/>
      <c r="C19" s="172"/>
      <c r="D19" s="172"/>
      <c r="E19" s="172"/>
      <c r="F19" s="172"/>
    </row>
    <row r="20" spans="1:6" ht="16.5" customHeight="1" x14ac:dyDescent="0.3">
      <c r="A20" s="195">
        <f>Alapa!U95</f>
        <v>0</v>
      </c>
      <c r="B20" s="196"/>
      <c r="C20" s="172"/>
      <c r="D20" s="172"/>
      <c r="E20" s="172"/>
      <c r="F20" s="172"/>
    </row>
    <row r="21" spans="1:6" x14ac:dyDescent="0.3">
      <c r="A21" s="197"/>
      <c r="B21" s="198"/>
      <c r="C21" s="197"/>
      <c r="D21" s="197"/>
      <c r="E21" s="197"/>
      <c r="F21" s="197"/>
    </row>
    <row r="22" spans="1:6" ht="16.5" customHeight="1" x14ac:dyDescent="0.3">
      <c r="A22" s="197"/>
      <c r="B22" s="198"/>
      <c r="C22" s="197"/>
      <c r="D22" s="197"/>
      <c r="E22" s="197"/>
      <c r="F22" s="197"/>
    </row>
    <row r="23" spans="1:6" x14ac:dyDescent="0.3">
      <c r="A23" s="197"/>
      <c r="B23" s="198"/>
      <c r="C23" s="197"/>
      <c r="D23" s="197"/>
      <c r="E23" s="197"/>
      <c r="F23" s="197"/>
    </row>
    <row r="24" spans="1:6" ht="16.5" customHeight="1" x14ac:dyDescent="0.3">
      <c r="A24" s="197"/>
      <c r="B24" s="198"/>
      <c r="C24" s="197"/>
      <c r="D24" s="197"/>
      <c r="E24" s="197"/>
      <c r="F24" s="197"/>
    </row>
    <row r="25" spans="1:6" ht="16.5" customHeight="1" x14ac:dyDescent="0.3">
      <c r="A25" s="197"/>
      <c r="B25" s="198"/>
      <c r="C25" s="197"/>
      <c r="D25" s="197"/>
      <c r="E25" s="197"/>
      <c r="F25" s="197"/>
    </row>
    <row r="26" spans="1:6" ht="16.5" customHeight="1" x14ac:dyDescent="0.3">
      <c r="A26" s="197"/>
      <c r="B26" s="198"/>
      <c r="C26" s="197"/>
      <c r="D26" s="197"/>
      <c r="E26" s="197"/>
      <c r="F26" s="197"/>
    </row>
    <row r="27" spans="1:6" ht="16.5" customHeight="1" x14ac:dyDescent="0.3">
      <c r="A27" s="197"/>
      <c r="B27" s="198"/>
      <c r="C27" s="197"/>
      <c r="D27" s="197"/>
      <c r="E27" s="197"/>
      <c r="F27" s="197"/>
    </row>
    <row r="28" spans="1:6" ht="16.5" customHeight="1" x14ac:dyDescent="0.3">
      <c r="A28" s="197"/>
      <c r="B28" s="198"/>
      <c r="C28" s="197"/>
      <c r="D28" s="197"/>
      <c r="E28" s="197"/>
      <c r="F28" s="197"/>
    </row>
    <row r="29" spans="1:6" ht="16.5" customHeight="1" x14ac:dyDescent="0.3">
      <c r="A29" s="197"/>
      <c r="B29" s="198"/>
      <c r="C29" s="197"/>
      <c r="D29" s="197"/>
      <c r="E29" s="197"/>
      <c r="F29" s="197"/>
    </row>
    <row r="30" spans="1:6" ht="16.5" customHeight="1" x14ac:dyDescent="0.3">
      <c r="A30" s="197"/>
      <c r="B30" s="198"/>
      <c r="C30" s="197"/>
      <c r="D30" s="197"/>
      <c r="E30" s="197"/>
      <c r="F30" s="197"/>
    </row>
    <row r="31" spans="1:6" ht="16.5" customHeight="1" x14ac:dyDescent="0.3">
      <c r="A31" s="197"/>
      <c r="B31" s="198"/>
      <c r="C31" s="197"/>
      <c r="D31" s="197"/>
      <c r="E31" s="197"/>
      <c r="F31" s="197"/>
    </row>
    <row r="32" spans="1:6" ht="16.5" customHeight="1" x14ac:dyDescent="0.3">
      <c r="A32" s="197"/>
      <c r="B32" s="198"/>
      <c r="C32" s="197"/>
      <c r="D32" s="197"/>
      <c r="E32" s="197"/>
      <c r="F32" s="197"/>
    </row>
    <row r="33" spans="1:6" ht="16.5" customHeight="1" x14ac:dyDescent="0.3">
      <c r="A33" s="197"/>
      <c r="B33" s="198"/>
      <c r="C33" s="197"/>
      <c r="D33" s="197"/>
      <c r="E33" s="197"/>
      <c r="F33" s="197"/>
    </row>
    <row r="34" spans="1:6" x14ac:dyDescent="0.3">
      <c r="A34" s="197"/>
      <c r="B34" s="198"/>
      <c r="C34" s="197"/>
      <c r="D34" s="197"/>
      <c r="E34" s="197"/>
      <c r="F34" s="197"/>
    </row>
    <row r="35" spans="1:6" x14ac:dyDescent="0.3">
      <c r="A35" s="197"/>
      <c r="B35" s="198"/>
      <c r="C35" s="197"/>
      <c r="D35" s="197"/>
      <c r="E35" s="197"/>
      <c r="F35" s="197"/>
    </row>
    <row r="36" spans="1:6" x14ac:dyDescent="0.3">
      <c r="A36" s="197"/>
      <c r="B36" s="198"/>
      <c r="C36" s="197"/>
      <c r="D36" s="197"/>
      <c r="E36" s="197"/>
      <c r="F36" s="197"/>
    </row>
    <row r="37" spans="1:6" x14ac:dyDescent="0.3">
      <c r="A37" s="197"/>
      <c r="B37" s="198"/>
      <c r="C37" s="197"/>
      <c r="D37" s="197"/>
      <c r="E37" s="197"/>
      <c r="F37" s="197"/>
    </row>
    <row r="38" spans="1:6" x14ac:dyDescent="0.3">
      <c r="A38" s="197"/>
      <c r="B38" s="198"/>
      <c r="C38" s="197"/>
      <c r="D38" s="197"/>
      <c r="E38" s="197"/>
      <c r="F38" s="197"/>
    </row>
    <row r="39" spans="1:6" x14ac:dyDescent="0.3">
      <c r="A39" s="197"/>
      <c r="B39" s="198"/>
      <c r="C39" s="197"/>
      <c r="D39" s="197"/>
      <c r="E39" s="197"/>
      <c r="F39" s="197"/>
    </row>
    <row r="40" spans="1:6" x14ac:dyDescent="0.3">
      <c r="A40" s="197"/>
      <c r="B40" s="198"/>
      <c r="C40" s="197"/>
      <c r="D40" s="197"/>
      <c r="E40" s="197"/>
      <c r="F40" s="197"/>
    </row>
    <row r="41" spans="1:6" x14ac:dyDescent="0.3">
      <c r="A41" s="197"/>
      <c r="B41" s="198"/>
      <c r="C41" s="197"/>
      <c r="D41" s="197"/>
      <c r="E41" s="197"/>
      <c r="F41" s="197"/>
    </row>
    <row r="42" spans="1:6" x14ac:dyDescent="0.3">
      <c r="A42" s="197"/>
      <c r="B42" s="198"/>
      <c r="C42" s="197"/>
      <c r="D42" s="197"/>
      <c r="E42" s="197"/>
      <c r="F42" s="197"/>
    </row>
    <row r="43" spans="1:6" x14ac:dyDescent="0.3">
      <c r="A43" s="197"/>
      <c r="B43" s="198"/>
      <c r="C43" s="197"/>
      <c r="D43" s="197"/>
      <c r="E43" s="197"/>
      <c r="F43" s="197"/>
    </row>
    <row r="48" spans="1:6" s="168" customFormat="1" x14ac:dyDescent="0.3">
      <c r="C48" s="164"/>
      <c r="D48" s="164"/>
      <c r="E48" s="164"/>
      <c r="F48" s="164"/>
    </row>
    <row r="49" spans="1:6" s="168" customFormat="1" x14ac:dyDescent="0.3">
      <c r="A49" s="164"/>
      <c r="B49" s="164"/>
      <c r="C49" s="164"/>
      <c r="D49" s="164"/>
      <c r="E49" s="164"/>
      <c r="F49" s="164"/>
    </row>
    <row r="50" spans="1:6" s="168" customFormat="1" x14ac:dyDescent="0.3">
      <c r="A50" s="164"/>
      <c r="B50" s="164"/>
      <c r="C50" s="164"/>
      <c r="D50" s="164"/>
      <c r="E50" s="164"/>
      <c r="F50" s="164"/>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K29" sqref="K29"/>
    </sheetView>
  </sheetViews>
  <sheetFormatPr defaultColWidth="8" defaultRowHeight="14.25" customHeight="1" x14ac:dyDescent="0.2"/>
  <cols>
    <col min="1" max="16384" width="8" style="154"/>
  </cols>
  <sheetData/>
  <printOptions gridLines="1"/>
  <pageMargins left="0.70866141732283505" right="0.70866141732283505" top="0.74803149606299202" bottom="0.74803149606299202" header="0.31496062992126" footer="0.31496062992126"/>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4"/>
  <sheetViews>
    <sheetView workbookViewId="0">
      <selection activeCell="K29" sqref="K29"/>
    </sheetView>
  </sheetViews>
  <sheetFormatPr defaultColWidth="8" defaultRowHeight="14.25" customHeight="1" x14ac:dyDescent="0.2"/>
  <cols>
    <col min="1" max="10" width="8.625" style="154" customWidth="1"/>
    <col min="11" max="16384" width="8" style="154"/>
  </cols>
  <sheetData>
    <row r="1" spans="1:8" ht="16.5" x14ac:dyDescent="0.3">
      <c r="A1" s="155"/>
      <c r="B1" s="155"/>
      <c r="C1" s="155"/>
      <c r="D1" s="155"/>
      <c r="E1" s="155"/>
      <c r="F1" s="155"/>
      <c r="G1" s="155"/>
      <c r="H1" s="155"/>
    </row>
    <row r="3" spans="1:8" x14ac:dyDescent="0.2">
      <c r="A3" s="156"/>
      <c r="B3" s="156"/>
      <c r="C3" s="157"/>
      <c r="D3" s="156"/>
      <c r="E3" s="156"/>
      <c r="F3" s="156"/>
      <c r="G3" s="156"/>
      <c r="H3" s="156"/>
    </row>
    <row r="4" spans="1:8" x14ac:dyDescent="0.2">
      <c r="A4" s="156"/>
      <c r="B4" s="156"/>
      <c r="C4" s="157"/>
      <c r="D4" s="156"/>
      <c r="E4" s="156"/>
      <c r="F4" s="156"/>
      <c r="G4" s="156"/>
      <c r="H4" s="156"/>
    </row>
    <row r="5" spans="1:8" x14ac:dyDescent="0.2">
      <c r="A5" s="156"/>
      <c r="B5" s="157"/>
      <c r="C5" s="157"/>
      <c r="D5" s="156"/>
      <c r="E5" s="156"/>
      <c r="F5" s="156"/>
      <c r="G5" s="156"/>
      <c r="H5" s="156"/>
    </row>
    <row r="6" spans="1:8" x14ac:dyDescent="0.2">
      <c r="A6" s="156"/>
      <c r="B6" s="156"/>
      <c r="C6" s="157"/>
      <c r="D6" s="156"/>
      <c r="E6" s="156"/>
      <c r="F6" s="156"/>
      <c r="G6" s="156"/>
      <c r="H6" s="156"/>
    </row>
    <row r="7" spans="1:8" x14ac:dyDescent="0.2">
      <c r="A7" s="156"/>
      <c r="B7" s="156"/>
      <c r="C7" s="157"/>
      <c r="D7" s="156"/>
      <c r="E7" s="156"/>
      <c r="F7" s="156"/>
      <c r="G7" s="156"/>
      <c r="H7" s="156"/>
    </row>
    <row r="8" spans="1:8" x14ac:dyDescent="0.2">
      <c r="A8" s="156"/>
      <c r="B8" s="156"/>
      <c r="C8" s="157"/>
      <c r="D8" s="156"/>
      <c r="E8" s="156"/>
      <c r="F8" s="156"/>
      <c r="G8" s="156"/>
      <c r="H8" s="156"/>
    </row>
    <row r="9" spans="1:8" x14ac:dyDescent="0.2">
      <c r="A9" s="156"/>
      <c r="B9" s="157"/>
      <c r="C9" s="157"/>
      <c r="D9" s="156"/>
      <c r="E9" s="156"/>
      <c r="F9" s="156"/>
      <c r="G9" s="156"/>
      <c r="H9" s="156"/>
    </row>
    <row r="10" spans="1:8" x14ac:dyDescent="0.2">
      <c r="A10" s="156"/>
      <c r="B10" s="157"/>
      <c r="C10" s="157"/>
      <c r="D10" s="156"/>
      <c r="E10" s="156"/>
      <c r="F10" s="156"/>
      <c r="G10" s="156"/>
      <c r="H10" s="156"/>
    </row>
    <row r="11" spans="1:8" x14ac:dyDescent="0.2">
      <c r="A11" s="156"/>
      <c r="B11" s="156"/>
      <c r="C11" s="157"/>
      <c r="D11" s="156"/>
      <c r="E11" s="156"/>
      <c r="F11" s="156"/>
      <c r="G11" s="156"/>
      <c r="H11" s="156"/>
    </row>
    <row r="12" spans="1:8" x14ac:dyDescent="0.2">
      <c r="A12" s="156"/>
      <c r="B12" s="156"/>
      <c r="C12" s="157"/>
      <c r="D12" s="156"/>
      <c r="E12" s="156"/>
      <c r="F12" s="156"/>
      <c r="G12" s="156"/>
      <c r="H12" s="156"/>
    </row>
    <row r="13" spans="1:8" x14ac:dyDescent="0.2">
      <c r="A13" s="156"/>
      <c r="B13" s="156"/>
      <c r="C13" s="157"/>
      <c r="D13" s="156"/>
      <c r="E13" s="156"/>
      <c r="F13" s="156"/>
      <c r="G13" s="156"/>
      <c r="H13" s="156"/>
    </row>
    <row r="14" spans="1:8" x14ac:dyDescent="0.2">
      <c r="A14" s="156"/>
      <c r="B14" s="157"/>
      <c r="C14" s="157"/>
      <c r="D14" s="156"/>
      <c r="E14" s="156"/>
      <c r="F14" s="156"/>
      <c r="G14" s="156"/>
      <c r="H14" s="156"/>
    </row>
    <row r="15" spans="1:8" x14ac:dyDescent="0.2">
      <c r="A15" s="156"/>
      <c r="B15" s="157"/>
      <c r="C15" s="157"/>
      <c r="D15" s="156"/>
      <c r="E15" s="156"/>
      <c r="F15" s="156"/>
      <c r="G15" s="156"/>
      <c r="H15" s="156"/>
    </row>
    <row r="16" spans="1:8" x14ac:dyDescent="0.2">
      <c r="A16" s="156"/>
      <c r="B16" s="157"/>
      <c r="C16" s="157"/>
      <c r="D16" s="156"/>
      <c r="E16" s="156"/>
      <c r="F16" s="156"/>
      <c r="G16" s="156"/>
      <c r="H16" s="156"/>
    </row>
    <row r="17" spans="1:8" x14ac:dyDescent="0.2">
      <c r="A17" s="156"/>
      <c r="B17" s="157"/>
      <c r="C17" s="157"/>
      <c r="D17" s="156"/>
      <c r="E17" s="156"/>
      <c r="F17" s="156"/>
      <c r="G17" s="156"/>
      <c r="H17" s="156"/>
    </row>
    <row r="18" spans="1:8" x14ac:dyDescent="0.2">
      <c r="A18" s="156"/>
      <c r="B18" s="157"/>
      <c r="C18" s="157"/>
      <c r="D18" s="156"/>
      <c r="E18" s="156"/>
      <c r="F18" s="156"/>
      <c r="G18" s="156"/>
      <c r="H18" s="156"/>
    </row>
    <row r="19" spans="1:8" x14ac:dyDescent="0.2">
      <c r="A19" s="156"/>
      <c r="B19" s="157"/>
      <c r="C19" s="157"/>
      <c r="D19" s="156"/>
      <c r="E19" s="156"/>
      <c r="F19" s="156"/>
      <c r="G19" s="156"/>
      <c r="H19" s="156"/>
    </row>
    <row r="20" spans="1:8" x14ac:dyDescent="0.2">
      <c r="A20" s="156"/>
      <c r="B20" s="156"/>
      <c r="C20" s="157"/>
      <c r="D20" s="156"/>
      <c r="E20" s="156"/>
      <c r="F20" s="156"/>
      <c r="G20" s="156"/>
      <c r="H20" s="156"/>
    </row>
    <row r="21" spans="1:8" x14ac:dyDescent="0.2">
      <c r="A21" s="156"/>
      <c r="B21" s="157"/>
      <c r="C21" s="157"/>
      <c r="D21" s="156"/>
      <c r="E21" s="156"/>
      <c r="F21" s="156"/>
      <c r="G21" s="156"/>
      <c r="H21" s="156"/>
    </row>
    <row r="22" spans="1:8" x14ac:dyDescent="0.2">
      <c r="A22" s="156"/>
      <c r="B22" s="156"/>
      <c r="C22" s="157"/>
      <c r="D22" s="156"/>
      <c r="E22" s="156"/>
      <c r="F22" s="156"/>
      <c r="G22" s="156"/>
      <c r="H22" s="156"/>
    </row>
    <row r="23" spans="1:8" x14ac:dyDescent="0.2">
      <c r="A23" s="156"/>
      <c r="B23" s="157"/>
      <c r="C23" s="157"/>
      <c r="D23" s="156"/>
      <c r="E23" s="156"/>
      <c r="F23" s="156"/>
      <c r="G23" s="156"/>
      <c r="H23" s="156"/>
    </row>
    <row r="24" spans="1:8" x14ac:dyDescent="0.2">
      <c r="A24" s="156"/>
      <c r="B24" s="156"/>
      <c r="C24" s="157"/>
      <c r="D24" s="156"/>
      <c r="E24" s="156"/>
      <c r="F24" s="156"/>
      <c r="G24" s="156"/>
      <c r="H24" s="156"/>
    </row>
    <row r="25" spans="1:8" x14ac:dyDescent="0.2">
      <c r="A25" s="156"/>
      <c r="B25" s="157"/>
      <c r="C25" s="157"/>
      <c r="D25" s="156"/>
      <c r="E25" s="156"/>
      <c r="F25" s="156"/>
      <c r="G25" s="156"/>
      <c r="H25" s="156"/>
    </row>
    <row r="26" spans="1:8" x14ac:dyDescent="0.2">
      <c r="A26" s="156"/>
      <c r="B26" s="156"/>
      <c r="C26" s="157"/>
      <c r="D26" s="156"/>
      <c r="E26" s="156"/>
      <c r="F26" s="156"/>
      <c r="G26" s="156"/>
      <c r="H26" s="156"/>
    </row>
    <row r="27" spans="1:8" x14ac:dyDescent="0.2">
      <c r="A27" s="156"/>
      <c r="B27" s="157"/>
      <c r="C27" s="157"/>
      <c r="D27" s="156"/>
      <c r="E27" s="156"/>
      <c r="F27" s="156"/>
      <c r="G27" s="156"/>
      <c r="H27" s="156"/>
    </row>
    <row r="28" spans="1:8" x14ac:dyDescent="0.2">
      <c r="A28" s="156"/>
      <c r="B28" s="156"/>
      <c r="C28" s="157"/>
      <c r="D28" s="156"/>
      <c r="E28" s="156"/>
      <c r="F28" s="156"/>
      <c r="G28" s="156"/>
      <c r="H28" s="156"/>
    </row>
    <row r="29" spans="1:8" x14ac:dyDescent="0.2">
      <c r="A29" s="156"/>
      <c r="B29" s="157"/>
      <c r="C29" s="157"/>
      <c r="D29" s="156"/>
      <c r="E29" s="156"/>
      <c r="F29" s="156"/>
      <c r="G29" s="156"/>
      <c r="H29" s="156"/>
    </row>
    <row r="30" spans="1:8" x14ac:dyDescent="0.2">
      <c r="A30" s="156"/>
      <c r="B30" s="157"/>
      <c r="C30" s="157"/>
      <c r="D30" s="156"/>
      <c r="E30" s="156"/>
      <c r="F30" s="156"/>
      <c r="G30" s="156"/>
      <c r="H30" s="156"/>
    </row>
    <row r="31" spans="1:8" x14ac:dyDescent="0.2">
      <c r="A31" s="156"/>
      <c r="B31" s="156"/>
      <c r="C31" s="157"/>
      <c r="D31" s="156"/>
      <c r="E31" s="156"/>
      <c r="F31" s="156"/>
      <c r="G31" s="156"/>
      <c r="H31" s="156"/>
    </row>
    <row r="32" spans="1:8" x14ac:dyDescent="0.2">
      <c r="A32" s="156"/>
      <c r="B32" s="157"/>
      <c r="C32" s="157"/>
      <c r="D32" s="156"/>
      <c r="E32" s="156"/>
      <c r="F32" s="156"/>
      <c r="G32" s="156"/>
      <c r="H32" s="156"/>
    </row>
    <row r="33" spans="1:8" x14ac:dyDescent="0.2">
      <c r="A33" s="156"/>
      <c r="B33" s="156"/>
      <c r="C33" s="157"/>
      <c r="D33" s="156"/>
      <c r="E33" s="156"/>
      <c r="F33" s="156"/>
      <c r="G33" s="156"/>
      <c r="H33" s="156"/>
    </row>
    <row r="34" spans="1:8" x14ac:dyDescent="0.2">
      <c r="A34" s="156"/>
      <c r="B34" s="157"/>
      <c r="C34" s="157"/>
      <c r="D34" s="156"/>
      <c r="E34" s="156"/>
      <c r="F34" s="156"/>
      <c r="G34" s="156"/>
      <c r="H34" s="156"/>
    </row>
    <row r="35" spans="1:8" x14ac:dyDescent="0.2">
      <c r="A35" s="156"/>
      <c r="B35" s="156"/>
      <c r="C35" s="157"/>
      <c r="D35" s="156"/>
      <c r="E35" s="156"/>
      <c r="F35" s="156"/>
      <c r="G35" s="156"/>
      <c r="H35" s="156"/>
    </row>
    <row r="36" spans="1:8" x14ac:dyDescent="0.2">
      <c r="A36" s="156"/>
      <c r="B36" s="157"/>
      <c r="C36" s="157"/>
      <c r="D36" s="156"/>
      <c r="E36" s="156"/>
      <c r="F36" s="156"/>
      <c r="G36" s="156"/>
      <c r="H36" s="156"/>
    </row>
    <row r="37" spans="1:8" x14ac:dyDescent="0.2">
      <c r="A37" s="156"/>
      <c r="B37" s="156"/>
      <c r="C37" s="157"/>
      <c r="D37" s="156"/>
      <c r="E37" s="156"/>
      <c r="F37" s="156"/>
      <c r="G37" s="156"/>
      <c r="H37" s="156"/>
    </row>
    <row r="38" spans="1:8" x14ac:dyDescent="0.2">
      <c r="A38" s="156"/>
      <c r="B38" s="156"/>
      <c r="C38" s="157"/>
      <c r="D38" s="156"/>
      <c r="E38" s="156"/>
      <c r="F38" s="156"/>
      <c r="G38" s="156"/>
      <c r="H38" s="156"/>
    </row>
    <row r="39" spans="1:8" x14ac:dyDescent="0.2">
      <c r="A39" s="156"/>
      <c r="B39" s="157"/>
      <c r="C39" s="157"/>
      <c r="D39" s="156"/>
      <c r="E39" s="156"/>
      <c r="F39" s="156"/>
      <c r="G39" s="156"/>
      <c r="H39" s="156"/>
    </row>
    <row r="40" spans="1:8" x14ac:dyDescent="0.2">
      <c r="A40" s="156"/>
      <c r="B40" s="157"/>
      <c r="C40" s="157"/>
      <c r="D40" s="156"/>
      <c r="E40" s="156"/>
      <c r="F40" s="156"/>
      <c r="G40" s="156"/>
      <c r="H40" s="156"/>
    </row>
    <row r="41" spans="1:8" x14ac:dyDescent="0.2">
      <c r="A41" s="156"/>
      <c r="B41" s="157"/>
      <c r="C41" s="157"/>
      <c r="D41" s="156"/>
      <c r="E41" s="156"/>
      <c r="F41" s="156"/>
      <c r="G41" s="156"/>
      <c r="H41" s="156"/>
    </row>
    <row r="42" spans="1:8" x14ac:dyDescent="0.2">
      <c r="A42" s="156"/>
      <c r="B42" s="157"/>
      <c r="C42" s="157"/>
      <c r="D42" s="156"/>
      <c r="E42" s="156"/>
      <c r="F42" s="156"/>
      <c r="G42" s="156"/>
      <c r="H42" s="156"/>
    </row>
    <row r="43" spans="1:8" x14ac:dyDescent="0.2">
      <c r="A43" s="156"/>
      <c r="B43" s="157"/>
      <c r="C43" s="157"/>
      <c r="D43" s="156"/>
      <c r="E43" s="156"/>
      <c r="F43" s="156"/>
      <c r="G43" s="156"/>
      <c r="H43" s="156"/>
    </row>
    <row r="44" spans="1:8" x14ac:dyDescent="0.2">
      <c r="A44" s="156"/>
      <c r="B44" s="157"/>
      <c r="C44" s="157"/>
      <c r="D44" s="156"/>
      <c r="E44" s="156"/>
      <c r="F44" s="156"/>
      <c r="G44" s="156"/>
      <c r="H44" s="156"/>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1141"/>
  <sheetViews>
    <sheetView workbookViewId="0">
      <selection activeCell="K29" sqref="K29"/>
    </sheetView>
  </sheetViews>
  <sheetFormatPr defaultColWidth="9" defaultRowHeight="14.25" customHeight="1" x14ac:dyDescent="0.2"/>
  <cols>
    <col min="1" max="7" width="8.625" style="154" customWidth="1"/>
    <col min="8" max="10" width="9" style="154" customWidth="1"/>
    <col min="11" max="11" width="15.375" style="154" customWidth="1"/>
    <col min="12" max="12" width="39.25" style="154" customWidth="1"/>
    <col min="13" max="13" width="16.125" style="154" customWidth="1"/>
    <col min="14" max="14" width="24" style="154" customWidth="1"/>
    <col min="15" max="16" width="9.25" style="154" customWidth="1"/>
    <col min="17" max="19" width="9" style="154" customWidth="1"/>
    <col min="20" max="20" width="15.375" style="154" customWidth="1"/>
    <col min="21" max="21" width="39.25" style="154" customWidth="1"/>
    <col min="22" max="22" width="16.125" style="154" customWidth="1"/>
    <col min="23" max="23" width="24" style="154" customWidth="1"/>
    <col min="24" max="25" width="9.25" style="154" customWidth="1"/>
    <col min="26" max="26" width="9" style="154" customWidth="1"/>
    <col min="27" max="16384" width="9" style="154"/>
  </cols>
  <sheetData>
    <row r="1" spans="11:25" ht="15" x14ac:dyDescent="0.25">
      <c r="K1" s="158"/>
      <c r="L1" s="158"/>
      <c r="M1" s="158"/>
      <c r="N1" s="158"/>
      <c r="O1" s="158"/>
      <c r="P1" s="158"/>
      <c r="T1" s="158"/>
      <c r="U1" s="158"/>
      <c r="V1" s="158"/>
      <c r="W1" s="158"/>
      <c r="X1" s="158"/>
      <c r="Y1" s="158"/>
    </row>
    <row r="2" spans="11:25" ht="15" x14ac:dyDescent="0.25">
      <c r="K2" s="158"/>
      <c r="L2" s="158"/>
      <c r="M2" s="158"/>
      <c r="N2" s="158"/>
      <c r="O2" s="158"/>
      <c r="P2" s="158"/>
      <c r="T2" s="158"/>
      <c r="U2" s="158"/>
      <c r="V2" s="158"/>
      <c r="W2" s="158"/>
      <c r="X2" s="158"/>
      <c r="Y2" s="158"/>
    </row>
    <row r="3" spans="11:25" ht="15" x14ac:dyDescent="0.25">
      <c r="K3" s="158"/>
      <c r="L3" s="158"/>
      <c r="M3" s="158"/>
      <c r="N3" s="158"/>
      <c r="O3" s="158"/>
      <c r="P3" s="158"/>
      <c r="T3" s="158"/>
      <c r="U3" s="158"/>
      <c r="V3" s="158"/>
      <c r="W3" s="158"/>
      <c r="X3" s="158"/>
      <c r="Y3" s="158"/>
    </row>
    <row r="4" spans="11:25" ht="15" x14ac:dyDescent="0.25">
      <c r="K4" s="158"/>
      <c r="L4" s="158"/>
      <c r="M4" s="158"/>
      <c r="N4" s="158"/>
      <c r="O4" s="158"/>
      <c r="P4" s="158"/>
      <c r="T4" s="158"/>
      <c r="U4" s="158"/>
      <c r="V4" s="158"/>
      <c r="W4" s="158"/>
      <c r="X4" s="158"/>
      <c r="Y4" s="158"/>
    </row>
    <row r="5" spans="11:25" ht="15" x14ac:dyDescent="0.25">
      <c r="K5" s="158"/>
      <c r="L5" s="158"/>
      <c r="M5" s="158"/>
      <c r="N5" s="158"/>
      <c r="O5" s="158"/>
      <c r="P5" s="158"/>
      <c r="T5" s="158"/>
      <c r="U5" s="158"/>
      <c r="V5" s="158"/>
      <c r="W5" s="158"/>
      <c r="X5" s="158"/>
      <c r="Y5" s="158"/>
    </row>
    <row r="6" spans="11:25" ht="15" x14ac:dyDescent="0.25">
      <c r="K6" s="158"/>
      <c r="L6" s="158"/>
      <c r="M6" s="158"/>
      <c r="N6" s="158"/>
      <c r="O6" s="158"/>
      <c r="P6" s="158"/>
      <c r="T6" s="158"/>
      <c r="U6" s="158"/>
      <c r="V6" s="158"/>
      <c r="W6" s="158"/>
      <c r="X6" s="158"/>
      <c r="Y6" s="158"/>
    </row>
    <row r="7" spans="11:25" ht="15" x14ac:dyDescent="0.25">
      <c r="K7" s="158"/>
      <c r="L7" s="158"/>
      <c r="M7" s="158"/>
      <c r="N7" s="158"/>
      <c r="O7" s="158"/>
      <c r="P7" s="158"/>
      <c r="T7" s="158"/>
      <c r="U7" s="158"/>
      <c r="V7" s="158"/>
      <c r="W7" s="158"/>
      <c r="X7" s="158"/>
      <c r="Y7" s="158"/>
    </row>
    <row r="8" spans="11:25" ht="15" x14ac:dyDescent="0.25">
      <c r="K8" s="158"/>
      <c r="L8" s="158"/>
      <c r="M8" s="158"/>
      <c r="N8" s="158"/>
      <c r="O8" s="158"/>
      <c r="P8" s="158"/>
      <c r="T8" s="158"/>
      <c r="U8" s="158"/>
      <c r="V8" s="158"/>
      <c r="W8" s="158"/>
      <c r="X8" s="158"/>
      <c r="Y8" s="158"/>
    </row>
    <row r="9" spans="11:25" ht="15" x14ac:dyDescent="0.25">
      <c r="K9" s="158"/>
      <c r="L9" s="158"/>
      <c r="M9" s="158"/>
      <c r="N9" s="158"/>
      <c r="O9" s="158"/>
      <c r="P9" s="158"/>
      <c r="T9" s="158"/>
      <c r="U9" s="158"/>
      <c r="V9" s="158"/>
      <c r="W9" s="158"/>
      <c r="X9" s="158"/>
      <c r="Y9" s="158"/>
    </row>
    <row r="10" spans="11:25" ht="15" x14ac:dyDescent="0.25">
      <c r="K10" s="158"/>
      <c r="L10" s="158"/>
      <c r="M10" s="158"/>
      <c r="N10" s="158"/>
      <c r="O10" s="158"/>
      <c r="P10" s="158"/>
      <c r="T10" s="158"/>
      <c r="U10" s="158"/>
      <c r="V10" s="158"/>
      <c r="W10" s="158"/>
      <c r="X10" s="158"/>
      <c r="Y10" s="158"/>
    </row>
    <row r="11" spans="11:25" ht="15" x14ac:dyDescent="0.25">
      <c r="K11" s="158"/>
      <c r="L11" s="158"/>
      <c r="M11" s="158"/>
      <c r="N11" s="158"/>
      <c r="O11" s="158"/>
      <c r="P11" s="158"/>
      <c r="T11" s="158"/>
      <c r="U11" s="158"/>
      <c r="V11" s="158"/>
      <c r="W11" s="158"/>
      <c r="X11" s="158"/>
      <c r="Y11" s="158"/>
    </row>
    <row r="12" spans="11:25" ht="15" x14ac:dyDescent="0.25">
      <c r="K12" s="158"/>
      <c r="L12" s="158"/>
      <c r="M12" s="158"/>
      <c r="N12" s="158"/>
      <c r="O12" s="158"/>
      <c r="P12" s="158"/>
      <c r="T12" s="158"/>
      <c r="U12" s="158"/>
      <c r="V12" s="158"/>
      <c r="W12" s="158"/>
      <c r="X12" s="158"/>
      <c r="Y12" s="158"/>
    </row>
    <row r="13" spans="11:25" ht="15" x14ac:dyDescent="0.25">
      <c r="K13" s="158"/>
      <c r="L13" s="158"/>
      <c r="M13" s="158"/>
      <c r="N13" s="158"/>
      <c r="O13" s="158"/>
      <c r="P13" s="158"/>
      <c r="T13" s="158"/>
      <c r="U13" s="158"/>
      <c r="V13" s="158"/>
      <c r="W13" s="158"/>
      <c r="X13" s="158"/>
      <c r="Y13" s="158"/>
    </row>
    <row r="14" spans="11:25" ht="15" x14ac:dyDescent="0.25">
      <c r="K14" s="158"/>
      <c r="L14" s="158"/>
      <c r="M14" s="158"/>
      <c r="N14" s="158"/>
      <c r="O14" s="158"/>
      <c r="P14" s="158"/>
      <c r="T14" s="158"/>
      <c r="U14" s="158"/>
      <c r="V14" s="158"/>
      <c r="W14" s="158"/>
      <c r="X14" s="158"/>
      <c r="Y14" s="158"/>
    </row>
    <row r="15" spans="11:25" ht="15" x14ac:dyDescent="0.25">
      <c r="K15" s="158"/>
      <c r="L15" s="158"/>
      <c r="M15" s="158"/>
      <c r="N15" s="158"/>
      <c r="O15" s="158"/>
      <c r="P15" s="158"/>
      <c r="T15" s="158"/>
      <c r="U15" s="158"/>
      <c r="V15" s="158"/>
      <c r="W15" s="158"/>
      <c r="X15" s="158"/>
      <c r="Y15" s="158"/>
    </row>
    <row r="16" spans="11:25" ht="15" x14ac:dyDescent="0.25">
      <c r="K16" s="158"/>
      <c r="L16" s="158"/>
      <c r="M16" s="158"/>
      <c r="N16" s="158"/>
      <c r="O16" s="158"/>
      <c r="P16" s="158"/>
      <c r="T16" s="158"/>
      <c r="U16" s="158"/>
      <c r="V16" s="158"/>
      <c r="W16" s="158"/>
      <c r="X16" s="158"/>
      <c r="Y16" s="158"/>
    </row>
    <row r="17" spans="11:25" ht="15" x14ac:dyDescent="0.25">
      <c r="K17" s="158"/>
      <c r="L17" s="158"/>
      <c r="M17" s="158"/>
      <c r="N17" s="158"/>
      <c r="O17" s="158"/>
      <c r="P17" s="158"/>
      <c r="T17" s="158"/>
      <c r="U17" s="158"/>
      <c r="V17" s="158"/>
      <c r="W17" s="158"/>
      <c r="X17" s="158"/>
      <c r="Y17" s="158"/>
    </row>
    <row r="18" spans="11:25" ht="15" x14ac:dyDescent="0.25">
      <c r="K18" s="158"/>
      <c r="L18" s="158"/>
      <c r="M18" s="158"/>
      <c r="N18" s="158"/>
      <c r="O18" s="158"/>
      <c r="P18" s="158"/>
      <c r="T18" s="158"/>
      <c r="U18" s="158"/>
      <c r="V18" s="158"/>
      <c r="W18" s="158"/>
      <c r="X18" s="158"/>
      <c r="Y18" s="158"/>
    </row>
    <row r="19" spans="11:25" ht="15" x14ac:dyDescent="0.25">
      <c r="K19" s="158"/>
      <c r="L19" s="158"/>
      <c r="M19" s="158"/>
      <c r="N19" s="158"/>
      <c r="O19" s="158"/>
      <c r="P19" s="158"/>
      <c r="T19" s="158"/>
      <c r="U19" s="158"/>
      <c r="V19" s="158"/>
      <c r="W19" s="158"/>
      <c r="X19" s="158"/>
      <c r="Y19" s="158"/>
    </row>
    <row r="20" spans="11:25" ht="15" x14ac:dyDescent="0.25">
      <c r="K20" s="158"/>
      <c r="L20" s="158"/>
      <c r="M20" s="158"/>
      <c r="N20" s="158"/>
      <c r="O20" s="158"/>
      <c r="P20" s="158"/>
      <c r="T20" s="158"/>
      <c r="U20" s="158"/>
      <c r="V20" s="158"/>
      <c r="W20" s="158"/>
      <c r="X20" s="158"/>
      <c r="Y20" s="158"/>
    </row>
    <row r="21" spans="11:25" ht="15" x14ac:dyDescent="0.25">
      <c r="K21" s="158"/>
      <c r="L21" s="158"/>
      <c r="M21" s="158"/>
      <c r="N21" s="158"/>
      <c r="O21" s="158"/>
      <c r="P21" s="158"/>
      <c r="T21" s="158"/>
      <c r="U21" s="158"/>
      <c r="V21" s="158"/>
      <c r="W21" s="158"/>
      <c r="X21" s="158"/>
      <c r="Y21" s="158"/>
    </row>
    <row r="22" spans="11:25" ht="15" x14ac:dyDescent="0.25">
      <c r="K22" s="158"/>
      <c r="L22" s="158"/>
      <c r="M22" s="158"/>
      <c r="N22" s="158"/>
      <c r="O22" s="158"/>
      <c r="P22" s="158"/>
      <c r="T22" s="158"/>
      <c r="U22" s="158"/>
      <c r="V22" s="158"/>
      <c r="W22" s="158"/>
      <c r="X22" s="158"/>
      <c r="Y22" s="158"/>
    </row>
    <row r="23" spans="11:25" ht="15" x14ac:dyDescent="0.25">
      <c r="K23" s="158"/>
      <c r="L23" s="158"/>
      <c r="M23" s="158"/>
      <c r="N23" s="158"/>
      <c r="O23" s="158"/>
      <c r="P23" s="158"/>
      <c r="T23" s="158"/>
      <c r="U23" s="158"/>
      <c r="V23" s="158"/>
      <c r="W23" s="158"/>
      <c r="X23" s="158"/>
      <c r="Y23" s="158"/>
    </row>
    <row r="24" spans="11:25" ht="15" x14ac:dyDescent="0.25">
      <c r="K24" s="158"/>
      <c r="L24" s="158"/>
      <c r="M24" s="158"/>
      <c r="N24" s="158"/>
      <c r="O24" s="158"/>
      <c r="P24" s="158"/>
      <c r="T24" s="158"/>
      <c r="U24" s="158"/>
      <c r="V24" s="158"/>
      <c r="W24" s="158"/>
      <c r="X24" s="158"/>
      <c r="Y24" s="158"/>
    </row>
    <row r="25" spans="11:25" ht="15" x14ac:dyDescent="0.25">
      <c r="K25" s="158"/>
      <c r="L25" s="158"/>
      <c r="M25" s="158"/>
      <c r="N25" s="158"/>
      <c r="O25" s="158"/>
      <c r="P25" s="158"/>
      <c r="T25" s="158"/>
      <c r="U25" s="158"/>
      <c r="V25" s="158"/>
      <c r="W25" s="158"/>
      <c r="X25" s="158"/>
      <c r="Y25" s="158"/>
    </row>
    <row r="26" spans="11:25" ht="15" x14ac:dyDescent="0.25">
      <c r="K26" s="158"/>
      <c r="L26" s="158"/>
      <c r="M26" s="158"/>
      <c r="N26" s="158"/>
      <c r="O26" s="158"/>
      <c r="P26" s="158"/>
      <c r="T26" s="158"/>
      <c r="U26" s="158"/>
      <c r="V26" s="158"/>
      <c r="W26" s="158"/>
      <c r="X26" s="158"/>
      <c r="Y26" s="158"/>
    </row>
    <row r="27" spans="11:25" ht="15" x14ac:dyDescent="0.25">
      <c r="K27" s="158"/>
      <c r="L27" s="158"/>
      <c r="M27" s="158"/>
      <c r="N27" s="158"/>
      <c r="O27" s="158"/>
      <c r="P27" s="158"/>
      <c r="T27" s="158"/>
      <c r="U27" s="158"/>
      <c r="V27" s="158"/>
      <c r="W27" s="158"/>
      <c r="X27" s="158"/>
      <c r="Y27" s="158"/>
    </row>
    <row r="28" spans="11:25" ht="15" x14ac:dyDescent="0.25">
      <c r="K28" s="158"/>
      <c r="L28" s="158"/>
      <c r="M28" s="158"/>
      <c r="N28" s="158"/>
      <c r="O28" s="158"/>
      <c r="P28" s="158"/>
      <c r="T28" s="158"/>
      <c r="U28" s="158"/>
      <c r="V28" s="158"/>
      <c r="W28" s="158"/>
      <c r="X28" s="158"/>
      <c r="Y28" s="158"/>
    </row>
    <row r="29" spans="11:25" ht="15" x14ac:dyDescent="0.25">
      <c r="K29" s="158"/>
      <c r="L29" s="158"/>
      <c r="M29" s="158"/>
      <c r="N29" s="158"/>
      <c r="O29" s="158"/>
      <c r="P29" s="158"/>
      <c r="T29" s="158"/>
      <c r="U29" s="158"/>
      <c r="V29" s="158"/>
      <c r="W29" s="158"/>
      <c r="X29" s="158"/>
      <c r="Y29" s="158"/>
    </row>
    <row r="30" spans="11:25" ht="15" x14ac:dyDescent="0.25">
      <c r="K30" s="158"/>
      <c r="L30" s="158"/>
      <c r="M30" s="158"/>
      <c r="N30" s="158"/>
      <c r="O30" s="158"/>
      <c r="P30" s="158"/>
      <c r="T30" s="158"/>
      <c r="U30" s="158"/>
      <c r="V30" s="158"/>
      <c r="W30" s="158"/>
      <c r="X30" s="158"/>
      <c r="Y30" s="158"/>
    </row>
    <row r="31" spans="11:25" ht="15" x14ac:dyDescent="0.25">
      <c r="K31" s="158"/>
      <c r="L31" s="158"/>
      <c r="M31" s="158"/>
      <c r="N31" s="158"/>
      <c r="O31" s="158"/>
      <c r="P31" s="158"/>
      <c r="T31" s="158"/>
      <c r="U31" s="158"/>
      <c r="V31" s="158"/>
      <c r="W31" s="158"/>
      <c r="X31" s="158"/>
      <c r="Y31" s="158"/>
    </row>
    <row r="32" spans="11:25" ht="15" x14ac:dyDescent="0.25">
      <c r="K32" s="158"/>
      <c r="L32" s="158"/>
      <c r="M32" s="158"/>
      <c r="N32" s="158"/>
      <c r="O32" s="158"/>
      <c r="P32" s="158"/>
      <c r="T32" s="158"/>
      <c r="U32" s="158"/>
      <c r="V32" s="158"/>
      <c r="W32" s="158"/>
      <c r="X32" s="158"/>
      <c r="Y32" s="158"/>
    </row>
    <row r="33" spans="11:25" ht="15" x14ac:dyDescent="0.25">
      <c r="K33" s="158"/>
      <c r="L33" s="158"/>
      <c r="M33" s="158"/>
      <c r="N33" s="158"/>
      <c r="O33" s="158"/>
      <c r="P33" s="158"/>
      <c r="T33" s="158"/>
      <c r="U33" s="158"/>
      <c r="V33" s="158"/>
      <c r="W33" s="158"/>
      <c r="X33" s="158"/>
      <c r="Y33" s="158"/>
    </row>
    <row r="34" spans="11:25" ht="15" x14ac:dyDescent="0.25">
      <c r="K34" s="158"/>
      <c r="L34" s="158"/>
      <c r="M34" s="158"/>
      <c r="N34" s="158"/>
      <c r="O34" s="158"/>
      <c r="P34" s="158"/>
      <c r="T34" s="158"/>
      <c r="U34" s="158"/>
      <c r="V34" s="158"/>
      <c r="W34" s="158"/>
      <c r="X34" s="158"/>
      <c r="Y34" s="158"/>
    </row>
    <row r="35" spans="11:25" ht="15" x14ac:dyDescent="0.25">
      <c r="K35" s="158"/>
      <c r="L35" s="158"/>
      <c r="M35" s="158"/>
      <c r="N35" s="158"/>
      <c r="O35" s="158"/>
      <c r="P35" s="158"/>
      <c r="T35" s="158"/>
      <c r="U35" s="158"/>
      <c r="V35" s="158"/>
      <c r="W35" s="158"/>
      <c r="X35" s="158"/>
      <c r="Y35" s="158"/>
    </row>
    <row r="36" spans="11:25" ht="15" x14ac:dyDescent="0.25">
      <c r="K36" s="158"/>
      <c r="L36" s="158"/>
      <c r="M36" s="158"/>
      <c r="N36" s="158"/>
      <c r="O36" s="158"/>
      <c r="P36" s="158"/>
      <c r="T36" s="158"/>
      <c r="U36" s="158"/>
      <c r="V36" s="158"/>
      <c r="W36" s="158"/>
      <c r="X36" s="158"/>
      <c r="Y36" s="158"/>
    </row>
    <row r="37" spans="11:25" ht="15" x14ac:dyDescent="0.25">
      <c r="K37" s="158"/>
      <c r="L37" s="158"/>
      <c r="M37" s="158"/>
      <c r="N37" s="158"/>
      <c r="O37" s="158"/>
      <c r="P37" s="158"/>
      <c r="T37" s="158"/>
      <c r="U37" s="158"/>
      <c r="V37" s="158"/>
      <c r="W37" s="158"/>
      <c r="X37" s="158"/>
      <c r="Y37" s="158"/>
    </row>
    <row r="38" spans="11:25" ht="15" x14ac:dyDescent="0.25">
      <c r="K38" s="158"/>
      <c r="L38" s="158"/>
      <c r="M38" s="158"/>
      <c r="N38" s="158"/>
      <c r="O38" s="158"/>
      <c r="P38" s="158"/>
      <c r="T38" s="158"/>
      <c r="U38" s="158"/>
      <c r="V38" s="158"/>
      <c r="W38" s="158"/>
      <c r="X38" s="158"/>
      <c r="Y38" s="158"/>
    </row>
    <row r="39" spans="11:25" ht="15" x14ac:dyDescent="0.25">
      <c r="K39" s="158"/>
      <c r="L39" s="158"/>
      <c r="M39" s="158"/>
      <c r="N39" s="158"/>
      <c r="O39" s="158"/>
      <c r="P39" s="158"/>
      <c r="T39" s="158"/>
      <c r="U39" s="158"/>
      <c r="V39" s="158"/>
      <c r="W39" s="158"/>
      <c r="X39" s="158"/>
      <c r="Y39" s="158"/>
    </row>
    <row r="40" spans="11:25" ht="15" x14ac:dyDescent="0.25">
      <c r="K40" s="158"/>
      <c r="L40" s="158"/>
      <c r="M40" s="158"/>
      <c r="N40" s="158"/>
      <c r="O40" s="158"/>
      <c r="P40" s="158"/>
      <c r="T40" s="158"/>
      <c r="U40" s="158"/>
      <c r="V40" s="158"/>
      <c r="W40" s="158"/>
      <c r="X40" s="158"/>
      <c r="Y40" s="158"/>
    </row>
    <row r="41" spans="11:25" ht="15" x14ac:dyDescent="0.25">
      <c r="K41" s="158"/>
      <c r="L41" s="158"/>
      <c r="M41" s="158"/>
      <c r="N41" s="158"/>
      <c r="O41" s="158"/>
      <c r="P41" s="158"/>
      <c r="T41" s="158"/>
      <c r="U41" s="158"/>
      <c r="V41" s="158"/>
      <c r="W41" s="158"/>
      <c r="X41" s="158"/>
      <c r="Y41" s="158"/>
    </row>
    <row r="42" spans="11:25" ht="15" x14ac:dyDescent="0.25">
      <c r="K42" s="158"/>
      <c r="L42" s="158"/>
      <c r="M42" s="158"/>
      <c r="N42" s="158"/>
      <c r="O42" s="158"/>
      <c r="P42" s="158"/>
      <c r="T42" s="158"/>
      <c r="U42" s="158"/>
      <c r="V42" s="158"/>
      <c r="W42" s="158"/>
      <c r="X42" s="158"/>
      <c r="Y42" s="158"/>
    </row>
    <row r="43" spans="11:25" ht="15" x14ac:dyDescent="0.25">
      <c r="K43" s="158"/>
      <c r="L43" s="158"/>
      <c r="M43" s="158"/>
      <c r="N43" s="158"/>
      <c r="O43" s="158"/>
      <c r="P43" s="158"/>
      <c r="T43" s="158"/>
      <c r="U43" s="158"/>
      <c r="V43" s="158"/>
      <c r="W43" s="158"/>
      <c r="X43" s="158"/>
      <c r="Y43" s="158"/>
    </row>
    <row r="44" spans="11:25" ht="15" x14ac:dyDescent="0.25">
      <c r="K44" s="158"/>
      <c r="L44" s="158"/>
      <c r="M44" s="158"/>
      <c r="N44" s="158"/>
      <c r="O44" s="158"/>
      <c r="P44" s="158"/>
      <c r="T44" s="158"/>
      <c r="U44" s="158"/>
      <c r="V44" s="158"/>
      <c r="W44" s="158"/>
      <c r="X44" s="158"/>
      <c r="Y44" s="158"/>
    </row>
    <row r="45" spans="11:25" ht="15" x14ac:dyDescent="0.25">
      <c r="K45" s="158"/>
      <c r="L45" s="158"/>
      <c r="M45" s="158"/>
      <c r="N45" s="158"/>
      <c r="O45" s="158"/>
      <c r="P45" s="158"/>
      <c r="T45" s="158"/>
      <c r="U45" s="158"/>
      <c r="V45" s="158"/>
      <c r="W45" s="158"/>
      <c r="X45" s="158"/>
      <c r="Y45" s="158"/>
    </row>
    <row r="46" spans="11:25" ht="15" x14ac:dyDescent="0.25">
      <c r="K46" s="158"/>
      <c r="L46" s="158"/>
      <c r="M46" s="158"/>
      <c r="N46" s="158"/>
      <c r="O46" s="158"/>
      <c r="P46" s="158"/>
      <c r="T46" s="158"/>
      <c r="U46" s="158"/>
      <c r="V46" s="158"/>
      <c r="W46" s="158"/>
      <c r="X46" s="158"/>
      <c r="Y46" s="158"/>
    </row>
    <row r="47" spans="11:25" ht="15" x14ac:dyDescent="0.25">
      <c r="K47" s="158"/>
      <c r="L47" s="158"/>
      <c r="M47" s="158"/>
      <c r="N47" s="158"/>
      <c r="O47" s="158"/>
      <c r="P47" s="158"/>
      <c r="T47" s="158"/>
      <c r="U47" s="158"/>
      <c r="V47" s="158"/>
      <c r="W47" s="158"/>
      <c r="X47" s="158"/>
      <c r="Y47" s="158"/>
    </row>
    <row r="48" spans="11:25" ht="15" x14ac:dyDescent="0.25">
      <c r="K48" s="158"/>
      <c r="L48" s="158"/>
      <c r="M48" s="158"/>
      <c r="N48" s="158"/>
      <c r="O48" s="158"/>
      <c r="P48" s="158"/>
      <c r="T48" s="158"/>
      <c r="U48" s="158"/>
      <c r="V48" s="158"/>
      <c r="W48" s="158"/>
      <c r="X48" s="158"/>
      <c r="Y48" s="158"/>
    </row>
    <row r="49" spans="1:25" ht="15" x14ac:dyDescent="0.25">
      <c r="K49" s="158"/>
      <c r="L49" s="158"/>
      <c r="M49" s="158"/>
      <c r="N49" s="158"/>
      <c r="O49" s="158"/>
      <c r="P49" s="158"/>
      <c r="T49" s="158"/>
      <c r="U49" s="158"/>
      <c r="V49" s="158"/>
      <c r="W49" s="158"/>
      <c r="X49" s="158"/>
      <c r="Y49" s="158"/>
    </row>
    <row r="50" spans="1:25" ht="15" x14ac:dyDescent="0.25">
      <c r="K50" s="158"/>
      <c r="L50" s="158"/>
      <c r="M50" s="158"/>
      <c r="N50" s="158"/>
      <c r="O50" s="158"/>
      <c r="P50" s="158"/>
      <c r="T50" s="158"/>
      <c r="U50" s="158"/>
      <c r="V50" s="158"/>
      <c r="W50" s="158"/>
      <c r="X50" s="158"/>
      <c r="Y50" s="158"/>
    </row>
    <row r="51" spans="1:25" ht="15" x14ac:dyDescent="0.25">
      <c r="K51" s="158"/>
      <c r="L51" s="158"/>
      <c r="M51" s="158"/>
      <c r="N51" s="158"/>
      <c r="O51" s="158"/>
      <c r="P51" s="158"/>
      <c r="T51" s="158"/>
      <c r="U51" s="158"/>
      <c r="V51" s="158"/>
      <c r="W51" s="158"/>
      <c r="X51" s="158"/>
      <c r="Y51" s="158"/>
    </row>
    <row r="52" spans="1:25" ht="18" x14ac:dyDescent="0.25">
      <c r="A52" s="159"/>
    </row>
    <row r="53" spans="1:25" ht="18" x14ac:dyDescent="0.25">
      <c r="A53" s="159"/>
    </row>
    <row r="54" spans="1:25" ht="18" x14ac:dyDescent="0.25">
      <c r="A54" s="159"/>
    </row>
    <row r="55" spans="1:25" ht="18" x14ac:dyDescent="0.25">
      <c r="A55" s="159"/>
    </row>
    <row r="56" spans="1:25" ht="18" x14ac:dyDescent="0.25">
      <c r="A56" s="159"/>
    </row>
    <row r="57" spans="1:25" ht="18" x14ac:dyDescent="0.25">
      <c r="A57" s="159"/>
    </row>
    <row r="58" spans="1:25" ht="18" x14ac:dyDescent="0.25">
      <c r="A58" s="159"/>
    </row>
    <row r="59" spans="1:25" ht="18" x14ac:dyDescent="0.25">
      <c r="A59" s="159"/>
    </row>
    <row r="60" spans="1:25" ht="18" x14ac:dyDescent="0.25">
      <c r="A60" s="159"/>
    </row>
    <row r="61" spans="1:25" ht="18" x14ac:dyDescent="0.25">
      <c r="A61" s="159"/>
    </row>
    <row r="62" spans="1:25" ht="18" x14ac:dyDescent="0.25">
      <c r="A62" s="159"/>
    </row>
    <row r="63" spans="1:25" ht="18" x14ac:dyDescent="0.25">
      <c r="A63" s="159"/>
    </row>
    <row r="64" spans="1:25" ht="18" x14ac:dyDescent="0.25">
      <c r="A64" s="159"/>
    </row>
    <row r="65" spans="1:1" ht="18" x14ac:dyDescent="0.25">
      <c r="A65" s="159"/>
    </row>
    <row r="66" spans="1:1" ht="18" x14ac:dyDescent="0.25">
      <c r="A66" s="159"/>
    </row>
    <row r="67" spans="1:1" ht="18" x14ac:dyDescent="0.25">
      <c r="A67" s="159"/>
    </row>
    <row r="68" spans="1:1" ht="18" x14ac:dyDescent="0.25">
      <c r="A68" s="159"/>
    </row>
    <row r="69" spans="1:1" ht="18" x14ac:dyDescent="0.25">
      <c r="A69" s="159"/>
    </row>
    <row r="70" spans="1:1" ht="18" x14ac:dyDescent="0.25">
      <c r="A70" s="159"/>
    </row>
    <row r="71" spans="1:1" ht="18" x14ac:dyDescent="0.25">
      <c r="A71" s="159"/>
    </row>
    <row r="72" spans="1:1" ht="18" x14ac:dyDescent="0.25">
      <c r="A72" s="159"/>
    </row>
    <row r="73" spans="1:1" ht="18" x14ac:dyDescent="0.25">
      <c r="A73" s="159"/>
    </row>
    <row r="74" spans="1:1" ht="18" x14ac:dyDescent="0.25">
      <c r="A74" s="159"/>
    </row>
    <row r="75" spans="1:1" ht="18" x14ac:dyDescent="0.25">
      <c r="A75" s="159"/>
    </row>
    <row r="76" spans="1:1" ht="18" x14ac:dyDescent="0.25">
      <c r="A76" s="159"/>
    </row>
    <row r="77" spans="1:1" ht="18" x14ac:dyDescent="0.25">
      <c r="A77" s="159"/>
    </row>
    <row r="78" spans="1:1" ht="18" x14ac:dyDescent="0.25">
      <c r="A78" s="159"/>
    </row>
    <row r="79" spans="1:1" ht="18" x14ac:dyDescent="0.25">
      <c r="A79" s="159"/>
    </row>
    <row r="80" spans="1:1" ht="18" x14ac:dyDescent="0.25">
      <c r="A80" s="159"/>
    </row>
    <row r="81" spans="1:1" ht="18" x14ac:dyDescent="0.25">
      <c r="A81" s="159"/>
    </row>
    <row r="82" spans="1:1" ht="18" x14ac:dyDescent="0.25">
      <c r="A82" s="159"/>
    </row>
    <row r="83" spans="1:1" ht="18" x14ac:dyDescent="0.25">
      <c r="A83" s="159"/>
    </row>
    <row r="84" spans="1:1" ht="18" x14ac:dyDescent="0.25">
      <c r="A84" s="159"/>
    </row>
    <row r="85" spans="1:1" ht="18" x14ac:dyDescent="0.25">
      <c r="A85" s="159"/>
    </row>
    <row r="86" spans="1:1" ht="18" x14ac:dyDescent="0.25">
      <c r="A86" s="159"/>
    </row>
    <row r="87" spans="1:1" ht="18" x14ac:dyDescent="0.25">
      <c r="A87" s="159"/>
    </row>
    <row r="88" spans="1:1" ht="18" x14ac:dyDescent="0.25">
      <c r="A88" s="159"/>
    </row>
    <row r="89" spans="1:1" ht="18" x14ac:dyDescent="0.25">
      <c r="A89" s="159"/>
    </row>
    <row r="90" spans="1:1" ht="18" x14ac:dyDescent="0.25">
      <c r="A90" s="159"/>
    </row>
    <row r="91" spans="1:1" ht="18" x14ac:dyDescent="0.25">
      <c r="A91" s="159"/>
    </row>
    <row r="92" spans="1:1" ht="18" x14ac:dyDescent="0.25">
      <c r="A92" s="159"/>
    </row>
    <row r="93" spans="1:1" ht="18" x14ac:dyDescent="0.25">
      <c r="A93" s="159"/>
    </row>
    <row r="94" spans="1:1" ht="18" x14ac:dyDescent="0.25">
      <c r="A94" s="159"/>
    </row>
    <row r="95" spans="1:1" ht="18" x14ac:dyDescent="0.25">
      <c r="A95" s="159"/>
    </row>
    <row r="96" spans="1:1" ht="18" x14ac:dyDescent="0.25">
      <c r="A96" s="159"/>
    </row>
    <row r="97" spans="1:1" ht="18" x14ac:dyDescent="0.25">
      <c r="A97" s="159"/>
    </row>
    <row r="98" spans="1:1" ht="18" x14ac:dyDescent="0.25">
      <c r="A98" s="159"/>
    </row>
    <row r="99" spans="1:1" ht="18" x14ac:dyDescent="0.25">
      <c r="A99" s="159"/>
    </row>
    <row r="100" spans="1:1" ht="18" x14ac:dyDescent="0.25">
      <c r="A100" s="159"/>
    </row>
    <row r="101" spans="1:1" ht="18" x14ac:dyDescent="0.25">
      <c r="A101" s="159"/>
    </row>
    <row r="102" spans="1:1" ht="18" x14ac:dyDescent="0.25">
      <c r="A102" s="159"/>
    </row>
    <row r="103" spans="1:1" ht="18" x14ac:dyDescent="0.25">
      <c r="A103" s="159"/>
    </row>
    <row r="104" spans="1:1" ht="18" x14ac:dyDescent="0.25">
      <c r="A104" s="159"/>
    </row>
    <row r="105" spans="1:1" ht="18" x14ac:dyDescent="0.25">
      <c r="A105" s="159"/>
    </row>
    <row r="106" spans="1:1" ht="18" x14ac:dyDescent="0.25">
      <c r="A106" s="159"/>
    </row>
    <row r="107" spans="1:1" ht="18" x14ac:dyDescent="0.25">
      <c r="A107" s="159"/>
    </row>
    <row r="108" spans="1:1" ht="18" x14ac:dyDescent="0.25">
      <c r="A108" s="159"/>
    </row>
    <row r="109" spans="1:1" ht="18" x14ac:dyDescent="0.25">
      <c r="A109" s="159"/>
    </row>
    <row r="110" spans="1:1" ht="18" x14ac:dyDescent="0.25">
      <c r="A110" s="159"/>
    </row>
    <row r="111" spans="1:1" ht="18" x14ac:dyDescent="0.25">
      <c r="A111" s="159"/>
    </row>
    <row r="112" spans="1:1" ht="18" x14ac:dyDescent="0.25">
      <c r="A112" s="159"/>
    </row>
    <row r="113" spans="1:1" ht="18" x14ac:dyDescent="0.25">
      <c r="A113" s="159"/>
    </row>
    <row r="114" spans="1:1" ht="18" x14ac:dyDescent="0.25">
      <c r="A114" s="159"/>
    </row>
    <row r="115" spans="1:1" ht="18" x14ac:dyDescent="0.25">
      <c r="A115" s="159"/>
    </row>
    <row r="116" spans="1:1" ht="18" x14ac:dyDescent="0.25">
      <c r="A116" s="159"/>
    </row>
    <row r="117" spans="1:1" ht="18" x14ac:dyDescent="0.25">
      <c r="A117" s="159"/>
    </row>
    <row r="118" spans="1:1" ht="18" x14ac:dyDescent="0.25">
      <c r="A118" s="159"/>
    </row>
    <row r="119" spans="1:1" ht="18" x14ac:dyDescent="0.25">
      <c r="A119" s="159"/>
    </row>
    <row r="120" spans="1:1" ht="18" x14ac:dyDescent="0.25">
      <c r="A120" s="159"/>
    </row>
    <row r="121" spans="1:1" ht="18" x14ac:dyDescent="0.25">
      <c r="A121" s="159"/>
    </row>
    <row r="122" spans="1:1" ht="18" x14ac:dyDescent="0.25">
      <c r="A122" s="159"/>
    </row>
    <row r="123" spans="1:1" ht="18" x14ac:dyDescent="0.25">
      <c r="A123" s="159"/>
    </row>
    <row r="124" spans="1:1" ht="18" x14ac:dyDescent="0.25">
      <c r="A124" s="159"/>
    </row>
    <row r="125" spans="1:1" ht="18" x14ac:dyDescent="0.25">
      <c r="A125" s="159"/>
    </row>
    <row r="126" spans="1:1" ht="18" x14ac:dyDescent="0.25">
      <c r="A126" s="159"/>
    </row>
    <row r="127" spans="1:1" ht="18" x14ac:dyDescent="0.25">
      <c r="A127" s="159"/>
    </row>
    <row r="128" spans="1:1" ht="18" x14ac:dyDescent="0.25">
      <c r="A128" s="159"/>
    </row>
    <row r="129" spans="1:1" ht="18" x14ac:dyDescent="0.25">
      <c r="A129" s="159"/>
    </row>
    <row r="130" spans="1:1" ht="18" x14ac:dyDescent="0.25">
      <c r="A130" s="159"/>
    </row>
    <row r="131" spans="1:1" ht="18" x14ac:dyDescent="0.25">
      <c r="A131" s="159"/>
    </row>
    <row r="132" spans="1:1" ht="18" x14ac:dyDescent="0.25">
      <c r="A132" s="159"/>
    </row>
    <row r="133" spans="1:1" ht="18" x14ac:dyDescent="0.25">
      <c r="A133" s="159"/>
    </row>
    <row r="134" spans="1:1" ht="18" x14ac:dyDescent="0.25">
      <c r="A134" s="159"/>
    </row>
    <row r="135" spans="1:1" ht="18" x14ac:dyDescent="0.25">
      <c r="A135" s="159"/>
    </row>
    <row r="136" spans="1:1" ht="18" x14ac:dyDescent="0.25">
      <c r="A136" s="159"/>
    </row>
    <row r="137" spans="1:1" ht="18" x14ac:dyDescent="0.25">
      <c r="A137" s="159"/>
    </row>
    <row r="138" spans="1:1" ht="18" x14ac:dyDescent="0.25">
      <c r="A138" s="159"/>
    </row>
    <row r="139" spans="1:1" ht="18" x14ac:dyDescent="0.25">
      <c r="A139" s="159"/>
    </row>
    <row r="140" spans="1:1" ht="18" x14ac:dyDescent="0.25">
      <c r="A140" s="159"/>
    </row>
    <row r="141" spans="1:1" ht="18" x14ac:dyDescent="0.25">
      <c r="A141" s="159"/>
    </row>
    <row r="142" spans="1:1" ht="18" x14ac:dyDescent="0.25">
      <c r="A142" s="159"/>
    </row>
    <row r="143" spans="1:1" ht="18" x14ac:dyDescent="0.25">
      <c r="A143" s="159"/>
    </row>
    <row r="144" spans="1:1" ht="18" x14ac:dyDescent="0.25">
      <c r="A144" s="159"/>
    </row>
    <row r="145" spans="1:1" ht="18" x14ac:dyDescent="0.25">
      <c r="A145" s="159"/>
    </row>
    <row r="146" spans="1:1" ht="18" x14ac:dyDescent="0.25">
      <c r="A146" s="159"/>
    </row>
    <row r="147" spans="1:1" ht="18" x14ac:dyDescent="0.25">
      <c r="A147" s="159"/>
    </row>
    <row r="148" spans="1:1" ht="18" x14ac:dyDescent="0.25">
      <c r="A148" s="159"/>
    </row>
    <row r="149" spans="1:1" ht="18" x14ac:dyDescent="0.25">
      <c r="A149" s="159"/>
    </row>
    <row r="150" spans="1:1" ht="18" x14ac:dyDescent="0.25">
      <c r="A150" s="159"/>
    </row>
    <row r="151" spans="1:1" ht="18" x14ac:dyDescent="0.25">
      <c r="A151" s="159"/>
    </row>
    <row r="152" spans="1:1" ht="18" x14ac:dyDescent="0.25">
      <c r="A152" s="159"/>
    </row>
    <row r="153" spans="1:1" ht="18" x14ac:dyDescent="0.25">
      <c r="A153" s="159"/>
    </row>
    <row r="154" spans="1:1" ht="18" x14ac:dyDescent="0.25">
      <c r="A154" s="159"/>
    </row>
    <row r="155" spans="1:1" ht="18" x14ac:dyDescent="0.25">
      <c r="A155" s="159"/>
    </row>
    <row r="156" spans="1:1" ht="18" x14ac:dyDescent="0.25">
      <c r="A156" s="159"/>
    </row>
    <row r="157" spans="1:1" ht="18" x14ac:dyDescent="0.25">
      <c r="A157" s="159"/>
    </row>
    <row r="158" spans="1:1" ht="18" x14ac:dyDescent="0.25">
      <c r="A158" s="159"/>
    </row>
    <row r="159" spans="1:1" ht="18" x14ac:dyDescent="0.25">
      <c r="A159" s="159"/>
    </row>
    <row r="160" spans="1:1" ht="18" x14ac:dyDescent="0.25">
      <c r="A160" s="159"/>
    </row>
    <row r="161" spans="1:1" ht="18" x14ac:dyDescent="0.25">
      <c r="A161" s="159"/>
    </row>
    <row r="162" spans="1:1" ht="18" x14ac:dyDescent="0.25">
      <c r="A162" s="159"/>
    </row>
    <row r="163" spans="1:1" ht="18" x14ac:dyDescent="0.25">
      <c r="A163" s="159"/>
    </row>
    <row r="164" spans="1:1" ht="18" x14ac:dyDescent="0.25">
      <c r="A164" s="159"/>
    </row>
    <row r="165" spans="1:1" ht="18" x14ac:dyDescent="0.25">
      <c r="A165" s="159"/>
    </row>
    <row r="166" spans="1:1" ht="18" x14ac:dyDescent="0.25">
      <c r="A166" s="159"/>
    </row>
    <row r="167" spans="1:1" ht="18" x14ac:dyDescent="0.25">
      <c r="A167" s="159"/>
    </row>
    <row r="168" spans="1:1" ht="18" x14ac:dyDescent="0.25">
      <c r="A168" s="159"/>
    </row>
    <row r="169" spans="1:1" ht="18" x14ac:dyDescent="0.25">
      <c r="A169" s="159"/>
    </row>
    <row r="170" spans="1:1" ht="18" x14ac:dyDescent="0.25">
      <c r="A170" s="159"/>
    </row>
    <row r="171" spans="1:1" ht="18" x14ac:dyDescent="0.25">
      <c r="A171" s="159"/>
    </row>
    <row r="172" spans="1:1" ht="18" x14ac:dyDescent="0.25">
      <c r="A172" s="159"/>
    </row>
    <row r="173" spans="1:1" ht="18" x14ac:dyDescent="0.25">
      <c r="A173" s="159"/>
    </row>
    <row r="174" spans="1:1" ht="18" x14ac:dyDescent="0.25">
      <c r="A174" s="159"/>
    </row>
    <row r="175" spans="1:1" ht="18" x14ac:dyDescent="0.25">
      <c r="A175" s="159"/>
    </row>
    <row r="176" spans="1:1" ht="18" x14ac:dyDescent="0.25">
      <c r="A176" s="159"/>
    </row>
    <row r="177" spans="1:1" ht="18" x14ac:dyDescent="0.25">
      <c r="A177" s="159"/>
    </row>
    <row r="178" spans="1:1" ht="18" x14ac:dyDescent="0.25">
      <c r="A178" s="159"/>
    </row>
    <row r="179" spans="1:1" ht="18" x14ac:dyDescent="0.25">
      <c r="A179" s="159"/>
    </row>
    <row r="180" spans="1:1" ht="18" x14ac:dyDescent="0.25">
      <c r="A180" s="159"/>
    </row>
    <row r="181" spans="1:1" ht="18" x14ac:dyDescent="0.25">
      <c r="A181" s="159"/>
    </row>
    <row r="182" spans="1:1" ht="18" x14ac:dyDescent="0.25">
      <c r="A182" s="159"/>
    </row>
    <row r="183" spans="1:1" ht="18" x14ac:dyDescent="0.25">
      <c r="A183" s="159"/>
    </row>
    <row r="184" spans="1:1" ht="18" x14ac:dyDescent="0.25">
      <c r="A184" s="159"/>
    </row>
    <row r="185" spans="1:1" ht="18" x14ac:dyDescent="0.25">
      <c r="A185" s="159"/>
    </row>
    <row r="186" spans="1:1" ht="18" x14ac:dyDescent="0.25">
      <c r="A186" s="159"/>
    </row>
    <row r="187" spans="1:1" ht="18" x14ac:dyDescent="0.25">
      <c r="A187" s="159"/>
    </row>
    <row r="188" spans="1:1" ht="18" x14ac:dyDescent="0.25">
      <c r="A188" s="159"/>
    </row>
    <row r="189" spans="1:1" ht="18" x14ac:dyDescent="0.25">
      <c r="A189" s="159"/>
    </row>
    <row r="190" spans="1:1" ht="18" x14ac:dyDescent="0.25">
      <c r="A190" s="159"/>
    </row>
    <row r="191" spans="1:1" ht="18" x14ac:dyDescent="0.25">
      <c r="A191" s="159"/>
    </row>
    <row r="192" spans="1:1" ht="18" x14ac:dyDescent="0.25">
      <c r="A192" s="159"/>
    </row>
    <row r="193" spans="1:1" ht="18" x14ac:dyDescent="0.25">
      <c r="A193" s="159"/>
    </row>
    <row r="194" spans="1:1" ht="18" x14ac:dyDescent="0.25">
      <c r="A194" s="159"/>
    </row>
    <row r="195" spans="1:1" ht="18" x14ac:dyDescent="0.25">
      <c r="A195" s="159"/>
    </row>
    <row r="196" spans="1:1" ht="18" x14ac:dyDescent="0.25">
      <c r="A196" s="159"/>
    </row>
    <row r="197" spans="1:1" ht="18" x14ac:dyDescent="0.25">
      <c r="A197" s="159"/>
    </row>
    <row r="198" spans="1:1" ht="18" x14ac:dyDescent="0.25">
      <c r="A198" s="159"/>
    </row>
    <row r="199" spans="1:1" ht="18" x14ac:dyDescent="0.25">
      <c r="A199" s="159"/>
    </row>
    <row r="200" spans="1:1" ht="18" x14ac:dyDescent="0.25">
      <c r="A200" s="159"/>
    </row>
    <row r="201" spans="1:1" ht="18" x14ac:dyDescent="0.25">
      <c r="A201" s="159"/>
    </row>
    <row r="202" spans="1:1" ht="18" x14ac:dyDescent="0.25">
      <c r="A202" s="159"/>
    </row>
    <row r="203" spans="1:1" ht="18" x14ac:dyDescent="0.25">
      <c r="A203" s="159"/>
    </row>
    <row r="204" spans="1:1" ht="18" x14ac:dyDescent="0.25">
      <c r="A204" s="159"/>
    </row>
    <row r="205" spans="1:1" ht="18" x14ac:dyDescent="0.25">
      <c r="A205" s="159"/>
    </row>
    <row r="206" spans="1:1" ht="18" x14ac:dyDescent="0.25">
      <c r="A206" s="159"/>
    </row>
    <row r="207" spans="1:1" ht="18" x14ac:dyDescent="0.25">
      <c r="A207" s="159"/>
    </row>
    <row r="208" spans="1:1" ht="18" x14ac:dyDescent="0.25">
      <c r="A208" s="159"/>
    </row>
    <row r="209" spans="1:1" ht="18" x14ac:dyDescent="0.25">
      <c r="A209" s="159"/>
    </row>
    <row r="210" spans="1:1" ht="18" x14ac:dyDescent="0.25">
      <c r="A210" s="159"/>
    </row>
    <row r="211" spans="1:1" ht="18" x14ac:dyDescent="0.25">
      <c r="A211" s="159"/>
    </row>
    <row r="212" spans="1:1" ht="18" x14ac:dyDescent="0.25">
      <c r="A212" s="159"/>
    </row>
    <row r="213" spans="1:1" ht="18" x14ac:dyDescent="0.25">
      <c r="A213" s="159"/>
    </row>
    <row r="214" spans="1:1" ht="18" x14ac:dyDescent="0.25">
      <c r="A214" s="159"/>
    </row>
    <row r="215" spans="1:1" ht="18" x14ac:dyDescent="0.25">
      <c r="A215" s="159"/>
    </row>
    <row r="216" spans="1:1" ht="18" x14ac:dyDescent="0.25">
      <c r="A216" s="159"/>
    </row>
    <row r="217" spans="1:1" ht="18" x14ac:dyDescent="0.25">
      <c r="A217" s="159"/>
    </row>
    <row r="218" spans="1:1" ht="18" x14ac:dyDescent="0.25">
      <c r="A218" s="159"/>
    </row>
    <row r="219" spans="1:1" ht="18" x14ac:dyDescent="0.25">
      <c r="A219" s="159"/>
    </row>
    <row r="220" spans="1:1" ht="18" x14ac:dyDescent="0.25">
      <c r="A220" s="159"/>
    </row>
    <row r="221" spans="1:1" ht="18" x14ac:dyDescent="0.25">
      <c r="A221" s="159"/>
    </row>
    <row r="222" spans="1:1" ht="18" x14ac:dyDescent="0.25">
      <c r="A222" s="159"/>
    </row>
    <row r="223" spans="1:1" ht="18" x14ac:dyDescent="0.25">
      <c r="A223" s="159"/>
    </row>
    <row r="224" spans="1:1" ht="18" x14ac:dyDescent="0.25">
      <c r="A224" s="159"/>
    </row>
    <row r="225" spans="1:1" ht="18" x14ac:dyDescent="0.25">
      <c r="A225" s="159"/>
    </row>
    <row r="226" spans="1:1" ht="18" x14ac:dyDescent="0.25">
      <c r="A226" s="159"/>
    </row>
    <row r="227" spans="1:1" ht="18" x14ac:dyDescent="0.25">
      <c r="A227" s="159"/>
    </row>
    <row r="228" spans="1:1" ht="18" x14ac:dyDescent="0.25">
      <c r="A228" s="159"/>
    </row>
    <row r="229" spans="1:1" ht="18" x14ac:dyDescent="0.25">
      <c r="A229" s="159"/>
    </row>
    <row r="230" spans="1:1" ht="18" x14ac:dyDescent="0.25">
      <c r="A230" s="159"/>
    </row>
    <row r="231" spans="1:1" ht="18" x14ac:dyDescent="0.25">
      <c r="A231" s="159"/>
    </row>
    <row r="232" spans="1:1" ht="18" x14ac:dyDescent="0.25">
      <c r="A232" s="159"/>
    </row>
    <row r="233" spans="1:1" ht="18" x14ac:dyDescent="0.25">
      <c r="A233" s="159"/>
    </row>
    <row r="234" spans="1:1" ht="18" x14ac:dyDescent="0.25">
      <c r="A234" s="159"/>
    </row>
    <row r="235" spans="1:1" ht="18" x14ac:dyDescent="0.25">
      <c r="A235" s="159"/>
    </row>
    <row r="236" spans="1:1" ht="18" x14ac:dyDescent="0.25">
      <c r="A236" s="159"/>
    </row>
    <row r="237" spans="1:1" ht="18" x14ac:dyDescent="0.25">
      <c r="A237" s="159"/>
    </row>
    <row r="238" spans="1:1" ht="18" x14ac:dyDescent="0.25">
      <c r="A238" s="159"/>
    </row>
    <row r="239" spans="1:1" ht="18" x14ac:dyDescent="0.25">
      <c r="A239" s="159"/>
    </row>
    <row r="240" spans="1:1" ht="18" x14ac:dyDescent="0.25">
      <c r="A240" s="159"/>
    </row>
    <row r="241" spans="1:1" ht="18" x14ac:dyDescent="0.25">
      <c r="A241" s="159"/>
    </row>
    <row r="242" spans="1:1" ht="18" x14ac:dyDescent="0.25">
      <c r="A242" s="159"/>
    </row>
    <row r="243" spans="1:1" ht="18" x14ac:dyDescent="0.25">
      <c r="A243" s="159"/>
    </row>
    <row r="244" spans="1:1" ht="18" x14ac:dyDescent="0.25">
      <c r="A244" s="159"/>
    </row>
    <row r="245" spans="1:1" ht="18" x14ac:dyDescent="0.25">
      <c r="A245" s="159"/>
    </row>
    <row r="246" spans="1:1" ht="18" x14ac:dyDescent="0.25">
      <c r="A246" s="159"/>
    </row>
    <row r="247" spans="1:1" ht="18" x14ac:dyDescent="0.25">
      <c r="A247" s="159"/>
    </row>
    <row r="248" spans="1:1" ht="18" x14ac:dyDescent="0.25">
      <c r="A248" s="159"/>
    </row>
    <row r="249" spans="1:1" ht="18" x14ac:dyDescent="0.25">
      <c r="A249" s="159"/>
    </row>
    <row r="250" spans="1:1" ht="18" x14ac:dyDescent="0.25">
      <c r="A250" s="159"/>
    </row>
    <row r="251" spans="1:1" ht="18" x14ac:dyDescent="0.25">
      <c r="A251" s="159"/>
    </row>
    <row r="252" spans="1:1" ht="18" x14ac:dyDescent="0.25">
      <c r="A252" s="159"/>
    </row>
    <row r="253" spans="1:1" ht="18" x14ac:dyDescent="0.25">
      <c r="A253" s="159"/>
    </row>
    <row r="254" spans="1:1" ht="18" x14ac:dyDescent="0.25">
      <c r="A254" s="159"/>
    </row>
    <row r="255" spans="1:1" ht="18" x14ac:dyDescent="0.25">
      <c r="A255" s="159"/>
    </row>
    <row r="256" spans="1:1" ht="18" x14ac:dyDescent="0.25">
      <c r="A256" s="159"/>
    </row>
    <row r="257" spans="1:1" ht="18" x14ac:dyDescent="0.25">
      <c r="A257" s="159"/>
    </row>
    <row r="258" spans="1:1" ht="18" x14ac:dyDescent="0.25">
      <c r="A258" s="159"/>
    </row>
    <row r="259" spans="1:1" ht="18" x14ac:dyDescent="0.25">
      <c r="A259" s="159"/>
    </row>
    <row r="260" spans="1:1" ht="18" x14ac:dyDescent="0.25">
      <c r="A260" s="159"/>
    </row>
    <row r="261" spans="1:1" ht="18" x14ac:dyDescent="0.25">
      <c r="A261" s="159"/>
    </row>
    <row r="262" spans="1:1" ht="18" x14ac:dyDescent="0.25">
      <c r="A262" s="159"/>
    </row>
    <row r="263" spans="1:1" ht="18" x14ac:dyDescent="0.25">
      <c r="A263" s="159"/>
    </row>
    <row r="264" spans="1:1" ht="18" x14ac:dyDescent="0.25">
      <c r="A264" s="159"/>
    </row>
    <row r="265" spans="1:1" ht="18" x14ac:dyDescent="0.25">
      <c r="A265" s="159"/>
    </row>
    <row r="266" spans="1:1" ht="18" x14ac:dyDescent="0.25">
      <c r="A266" s="159"/>
    </row>
    <row r="267" spans="1:1" ht="18" x14ac:dyDescent="0.25">
      <c r="A267" s="159"/>
    </row>
    <row r="268" spans="1:1" ht="18" x14ac:dyDescent="0.25">
      <c r="A268" s="159"/>
    </row>
    <row r="269" spans="1:1" ht="18" x14ac:dyDescent="0.25">
      <c r="A269" s="159"/>
    </row>
    <row r="270" spans="1:1" ht="18" x14ac:dyDescent="0.25">
      <c r="A270" s="159"/>
    </row>
    <row r="271" spans="1:1" ht="18" x14ac:dyDescent="0.25">
      <c r="A271" s="159"/>
    </row>
    <row r="272" spans="1:1" ht="18" x14ac:dyDescent="0.25">
      <c r="A272" s="159"/>
    </row>
    <row r="273" spans="1:1" ht="18" x14ac:dyDescent="0.25">
      <c r="A273" s="159"/>
    </row>
    <row r="274" spans="1:1" ht="18" x14ac:dyDescent="0.25">
      <c r="A274" s="159"/>
    </row>
    <row r="275" spans="1:1" ht="18" x14ac:dyDescent="0.25">
      <c r="A275" s="159"/>
    </row>
    <row r="276" spans="1:1" ht="18" x14ac:dyDescent="0.25">
      <c r="A276" s="159"/>
    </row>
    <row r="277" spans="1:1" ht="18" x14ac:dyDescent="0.25">
      <c r="A277" s="159"/>
    </row>
    <row r="278" spans="1:1" ht="18" x14ac:dyDescent="0.25">
      <c r="A278" s="159"/>
    </row>
    <row r="279" spans="1:1" ht="18" x14ac:dyDescent="0.25">
      <c r="A279" s="159"/>
    </row>
    <row r="280" spans="1:1" ht="18" x14ac:dyDescent="0.25">
      <c r="A280" s="159"/>
    </row>
    <row r="281" spans="1:1" ht="18" x14ac:dyDescent="0.25">
      <c r="A281" s="159"/>
    </row>
    <row r="282" spans="1:1" ht="18" x14ac:dyDescent="0.25">
      <c r="A282" s="159"/>
    </row>
    <row r="283" spans="1:1" ht="18" x14ac:dyDescent="0.25">
      <c r="A283" s="159"/>
    </row>
    <row r="284" spans="1:1" ht="18" x14ac:dyDescent="0.25">
      <c r="A284" s="159"/>
    </row>
    <row r="285" spans="1:1" ht="18" x14ac:dyDescent="0.25">
      <c r="A285" s="159"/>
    </row>
    <row r="286" spans="1:1" ht="18" x14ac:dyDescent="0.25">
      <c r="A286" s="159"/>
    </row>
    <row r="287" spans="1:1" ht="18" x14ac:dyDescent="0.25">
      <c r="A287" s="159"/>
    </row>
    <row r="288" spans="1:1" ht="18" x14ac:dyDescent="0.25">
      <c r="A288" s="159"/>
    </row>
    <row r="289" spans="1:1" ht="18" x14ac:dyDescent="0.25">
      <c r="A289" s="159"/>
    </row>
    <row r="290" spans="1:1" ht="18" x14ac:dyDescent="0.25">
      <c r="A290" s="159"/>
    </row>
    <row r="291" spans="1:1" ht="18" x14ac:dyDescent="0.25">
      <c r="A291" s="159"/>
    </row>
    <row r="292" spans="1:1" ht="18" x14ac:dyDescent="0.25">
      <c r="A292" s="159"/>
    </row>
    <row r="293" spans="1:1" ht="18" x14ac:dyDescent="0.25">
      <c r="A293" s="159"/>
    </row>
    <row r="294" spans="1:1" ht="18" x14ac:dyDescent="0.25">
      <c r="A294" s="159"/>
    </row>
    <row r="295" spans="1:1" ht="18" x14ac:dyDescent="0.25">
      <c r="A295" s="159"/>
    </row>
    <row r="296" spans="1:1" ht="18" x14ac:dyDescent="0.25">
      <c r="A296" s="159"/>
    </row>
    <row r="297" spans="1:1" ht="18" x14ac:dyDescent="0.25">
      <c r="A297" s="159"/>
    </row>
    <row r="298" spans="1:1" ht="18" x14ac:dyDescent="0.25">
      <c r="A298" s="159"/>
    </row>
    <row r="299" spans="1:1" ht="18" x14ac:dyDescent="0.25">
      <c r="A299" s="159"/>
    </row>
    <row r="300" spans="1:1" ht="18" x14ac:dyDescent="0.25">
      <c r="A300" s="159"/>
    </row>
    <row r="301" spans="1:1" ht="18" x14ac:dyDescent="0.25">
      <c r="A301" s="159"/>
    </row>
    <row r="302" spans="1:1" ht="18" x14ac:dyDescent="0.25">
      <c r="A302" s="159"/>
    </row>
    <row r="303" spans="1:1" ht="18" x14ac:dyDescent="0.25">
      <c r="A303" s="159"/>
    </row>
    <row r="304" spans="1:1" ht="18" x14ac:dyDescent="0.25">
      <c r="A304" s="159"/>
    </row>
    <row r="305" spans="1:1" ht="18" x14ac:dyDescent="0.25">
      <c r="A305" s="159"/>
    </row>
    <row r="306" spans="1:1" ht="18" x14ac:dyDescent="0.25">
      <c r="A306" s="159"/>
    </row>
    <row r="307" spans="1:1" ht="18" x14ac:dyDescent="0.25">
      <c r="A307" s="159"/>
    </row>
    <row r="308" spans="1:1" ht="18" x14ac:dyDescent="0.25">
      <c r="A308" s="159"/>
    </row>
    <row r="309" spans="1:1" ht="18" x14ac:dyDescent="0.25">
      <c r="A309" s="159"/>
    </row>
    <row r="310" spans="1:1" ht="18" x14ac:dyDescent="0.25">
      <c r="A310" s="159"/>
    </row>
    <row r="311" spans="1:1" ht="18" x14ac:dyDescent="0.25">
      <c r="A311" s="159"/>
    </row>
    <row r="312" spans="1:1" ht="18" x14ac:dyDescent="0.25">
      <c r="A312" s="159"/>
    </row>
    <row r="313" spans="1:1" ht="18" x14ac:dyDescent="0.25">
      <c r="A313" s="159"/>
    </row>
    <row r="314" spans="1:1" ht="18" x14ac:dyDescent="0.25">
      <c r="A314" s="159"/>
    </row>
    <row r="315" spans="1:1" ht="18" x14ac:dyDescent="0.25">
      <c r="A315" s="159"/>
    </row>
    <row r="316" spans="1:1" ht="18" x14ac:dyDescent="0.25">
      <c r="A316" s="159"/>
    </row>
    <row r="317" spans="1:1" ht="18" x14ac:dyDescent="0.25">
      <c r="A317" s="159"/>
    </row>
    <row r="318" spans="1:1" ht="18" x14ac:dyDescent="0.25">
      <c r="A318" s="159"/>
    </row>
    <row r="319" spans="1:1" ht="18" x14ac:dyDescent="0.25">
      <c r="A319" s="159"/>
    </row>
    <row r="320" spans="1:1" ht="18" x14ac:dyDescent="0.25">
      <c r="A320" s="159"/>
    </row>
    <row r="321" spans="1:1" ht="18" x14ac:dyDescent="0.25">
      <c r="A321" s="159"/>
    </row>
    <row r="322" spans="1:1" ht="18" x14ac:dyDescent="0.25">
      <c r="A322" s="159"/>
    </row>
    <row r="323" spans="1:1" ht="18" x14ac:dyDescent="0.25">
      <c r="A323" s="159"/>
    </row>
    <row r="324" spans="1:1" ht="18" x14ac:dyDescent="0.25">
      <c r="A324" s="159"/>
    </row>
    <row r="325" spans="1:1" ht="18" x14ac:dyDescent="0.25">
      <c r="A325" s="159"/>
    </row>
    <row r="326" spans="1:1" ht="18" x14ac:dyDescent="0.25">
      <c r="A326" s="159"/>
    </row>
    <row r="327" spans="1:1" ht="18" x14ac:dyDescent="0.25">
      <c r="A327" s="159"/>
    </row>
    <row r="328" spans="1:1" ht="18" x14ac:dyDescent="0.25">
      <c r="A328" s="159"/>
    </row>
    <row r="329" spans="1:1" ht="18" x14ac:dyDescent="0.25">
      <c r="A329" s="159"/>
    </row>
    <row r="330" spans="1:1" ht="18" x14ac:dyDescent="0.25">
      <c r="A330" s="159"/>
    </row>
    <row r="331" spans="1:1" ht="18" x14ac:dyDescent="0.25">
      <c r="A331" s="159"/>
    </row>
    <row r="332" spans="1:1" ht="18" x14ac:dyDescent="0.25">
      <c r="A332" s="159"/>
    </row>
    <row r="333" spans="1:1" ht="18" x14ac:dyDescent="0.25">
      <c r="A333" s="159"/>
    </row>
    <row r="334" spans="1:1" ht="18" x14ac:dyDescent="0.25">
      <c r="A334" s="159"/>
    </row>
    <row r="335" spans="1:1" ht="18" x14ac:dyDescent="0.25">
      <c r="A335" s="159"/>
    </row>
    <row r="336" spans="1:1" ht="18" x14ac:dyDescent="0.25">
      <c r="A336" s="159"/>
    </row>
    <row r="337" spans="1:1" ht="18" x14ac:dyDescent="0.25">
      <c r="A337" s="159"/>
    </row>
    <row r="338" spans="1:1" ht="18" x14ac:dyDescent="0.25">
      <c r="A338" s="159"/>
    </row>
    <row r="339" spans="1:1" ht="18" x14ac:dyDescent="0.25">
      <c r="A339" s="159"/>
    </row>
    <row r="340" spans="1:1" ht="18" x14ac:dyDescent="0.25">
      <c r="A340" s="159"/>
    </row>
    <row r="341" spans="1:1" ht="18" x14ac:dyDescent="0.25">
      <c r="A341" s="159"/>
    </row>
    <row r="342" spans="1:1" ht="18" x14ac:dyDescent="0.25">
      <c r="A342" s="159"/>
    </row>
    <row r="343" spans="1:1" ht="18" x14ac:dyDescent="0.25">
      <c r="A343" s="159"/>
    </row>
    <row r="344" spans="1:1" ht="18" x14ac:dyDescent="0.25">
      <c r="A344" s="159"/>
    </row>
    <row r="345" spans="1:1" ht="18" x14ac:dyDescent="0.25">
      <c r="A345" s="159"/>
    </row>
    <row r="346" spans="1:1" ht="18" x14ac:dyDescent="0.25">
      <c r="A346" s="159"/>
    </row>
    <row r="347" spans="1:1" ht="18" x14ac:dyDescent="0.25">
      <c r="A347" s="159"/>
    </row>
    <row r="348" spans="1:1" ht="18" x14ac:dyDescent="0.25">
      <c r="A348" s="159"/>
    </row>
    <row r="349" spans="1:1" ht="18" x14ac:dyDescent="0.25">
      <c r="A349" s="159"/>
    </row>
    <row r="350" spans="1:1" ht="18" x14ac:dyDescent="0.25">
      <c r="A350" s="159"/>
    </row>
    <row r="351" spans="1:1" ht="18" x14ac:dyDescent="0.25">
      <c r="A351" s="159"/>
    </row>
    <row r="352" spans="1:1" ht="18" x14ac:dyDescent="0.25">
      <c r="A352" s="159"/>
    </row>
    <row r="353" spans="1:1" ht="18" x14ac:dyDescent="0.25">
      <c r="A353" s="159"/>
    </row>
    <row r="354" spans="1:1" ht="18" x14ac:dyDescent="0.25">
      <c r="A354" s="159"/>
    </row>
    <row r="355" spans="1:1" ht="18" x14ac:dyDescent="0.25">
      <c r="A355" s="159"/>
    </row>
    <row r="356" spans="1:1" ht="18" x14ac:dyDescent="0.25">
      <c r="A356" s="159"/>
    </row>
    <row r="357" spans="1:1" ht="18" x14ac:dyDescent="0.25">
      <c r="A357" s="159"/>
    </row>
    <row r="358" spans="1:1" ht="18" x14ac:dyDescent="0.25">
      <c r="A358" s="159"/>
    </row>
    <row r="359" spans="1:1" ht="18" x14ac:dyDescent="0.25">
      <c r="A359" s="159"/>
    </row>
    <row r="360" spans="1:1" ht="18" x14ac:dyDescent="0.25">
      <c r="A360" s="159"/>
    </row>
    <row r="361" spans="1:1" ht="18" x14ac:dyDescent="0.25">
      <c r="A361" s="159"/>
    </row>
    <row r="362" spans="1:1" ht="18" x14ac:dyDescent="0.25">
      <c r="A362" s="159"/>
    </row>
    <row r="363" spans="1:1" ht="18" x14ac:dyDescent="0.25">
      <c r="A363" s="159"/>
    </row>
    <row r="364" spans="1:1" ht="18" x14ac:dyDescent="0.25">
      <c r="A364" s="159"/>
    </row>
    <row r="365" spans="1:1" ht="18" x14ac:dyDescent="0.25">
      <c r="A365" s="159"/>
    </row>
    <row r="366" spans="1:1" ht="18" x14ac:dyDescent="0.25">
      <c r="A366" s="159"/>
    </row>
    <row r="367" spans="1:1" ht="18" x14ac:dyDescent="0.25">
      <c r="A367" s="159"/>
    </row>
    <row r="368" spans="1:1" ht="18" x14ac:dyDescent="0.25">
      <c r="A368" s="159"/>
    </row>
    <row r="369" spans="1:1" ht="18" x14ac:dyDescent="0.25">
      <c r="A369" s="159"/>
    </row>
    <row r="370" spans="1:1" ht="18" x14ac:dyDescent="0.25">
      <c r="A370" s="159"/>
    </row>
    <row r="371" spans="1:1" ht="18" x14ac:dyDescent="0.25">
      <c r="A371" s="159"/>
    </row>
    <row r="372" spans="1:1" ht="18" x14ac:dyDescent="0.25">
      <c r="A372" s="159"/>
    </row>
    <row r="373" spans="1:1" ht="18" x14ac:dyDescent="0.25">
      <c r="A373" s="159"/>
    </row>
    <row r="374" spans="1:1" ht="18" x14ac:dyDescent="0.25">
      <c r="A374" s="159"/>
    </row>
    <row r="375" spans="1:1" ht="18" x14ac:dyDescent="0.25">
      <c r="A375" s="159"/>
    </row>
    <row r="376" spans="1:1" ht="18" x14ac:dyDescent="0.25">
      <c r="A376" s="159"/>
    </row>
    <row r="377" spans="1:1" ht="18" x14ac:dyDescent="0.25">
      <c r="A377" s="159"/>
    </row>
    <row r="378" spans="1:1" ht="18" x14ac:dyDescent="0.25">
      <c r="A378" s="159"/>
    </row>
    <row r="379" spans="1:1" ht="18" x14ac:dyDescent="0.25">
      <c r="A379" s="159"/>
    </row>
    <row r="380" spans="1:1" ht="18" x14ac:dyDescent="0.25">
      <c r="A380" s="159"/>
    </row>
    <row r="381" spans="1:1" ht="18" x14ac:dyDescent="0.25">
      <c r="A381" s="159"/>
    </row>
    <row r="382" spans="1:1" ht="18" x14ac:dyDescent="0.25">
      <c r="A382" s="159"/>
    </row>
    <row r="383" spans="1:1" ht="18" x14ac:dyDescent="0.25">
      <c r="A383" s="159"/>
    </row>
    <row r="384" spans="1:1" ht="18" x14ac:dyDescent="0.25">
      <c r="A384" s="159"/>
    </row>
    <row r="385" spans="1:1" ht="18" x14ac:dyDescent="0.25">
      <c r="A385" s="159"/>
    </row>
    <row r="386" spans="1:1" ht="18" x14ac:dyDescent="0.25">
      <c r="A386" s="159"/>
    </row>
    <row r="387" spans="1:1" ht="18" x14ac:dyDescent="0.25">
      <c r="A387" s="159"/>
    </row>
    <row r="388" spans="1:1" ht="18" x14ac:dyDescent="0.25">
      <c r="A388" s="159"/>
    </row>
    <row r="389" spans="1:1" ht="18" x14ac:dyDescent="0.25">
      <c r="A389" s="159"/>
    </row>
    <row r="390" spans="1:1" ht="18" x14ac:dyDescent="0.25">
      <c r="A390" s="159"/>
    </row>
    <row r="391" spans="1:1" ht="18" x14ac:dyDescent="0.25">
      <c r="A391" s="159"/>
    </row>
    <row r="392" spans="1:1" ht="18" x14ac:dyDescent="0.25">
      <c r="A392" s="159"/>
    </row>
    <row r="393" spans="1:1" ht="18" x14ac:dyDescent="0.25">
      <c r="A393" s="159"/>
    </row>
    <row r="394" spans="1:1" ht="18" x14ac:dyDescent="0.25">
      <c r="A394" s="159"/>
    </row>
    <row r="395" spans="1:1" ht="18" x14ac:dyDescent="0.25">
      <c r="A395" s="159"/>
    </row>
    <row r="396" spans="1:1" ht="18" x14ac:dyDescent="0.25">
      <c r="A396" s="159"/>
    </row>
    <row r="397" spans="1:1" ht="18" x14ac:dyDescent="0.25">
      <c r="A397" s="159"/>
    </row>
    <row r="398" spans="1:1" ht="18" x14ac:dyDescent="0.25">
      <c r="A398" s="159"/>
    </row>
    <row r="399" spans="1:1" ht="18" x14ac:dyDescent="0.25">
      <c r="A399" s="159"/>
    </row>
    <row r="400" spans="1:1" ht="18" x14ac:dyDescent="0.25">
      <c r="A400" s="159"/>
    </row>
    <row r="401" spans="1:1" ht="18" x14ac:dyDescent="0.25">
      <c r="A401" s="159"/>
    </row>
    <row r="402" spans="1:1" ht="18" x14ac:dyDescent="0.25">
      <c r="A402" s="159"/>
    </row>
    <row r="403" spans="1:1" ht="18" x14ac:dyDescent="0.25">
      <c r="A403" s="159"/>
    </row>
    <row r="404" spans="1:1" ht="18" x14ac:dyDescent="0.25">
      <c r="A404" s="159"/>
    </row>
    <row r="405" spans="1:1" ht="18" x14ac:dyDescent="0.25">
      <c r="A405" s="159"/>
    </row>
    <row r="406" spans="1:1" ht="18" x14ac:dyDescent="0.25">
      <c r="A406" s="159"/>
    </row>
    <row r="407" spans="1:1" ht="18" x14ac:dyDescent="0.25">
      <c r="A407" s="159"/>
    </row>
    <row r="408" spans="1:1" ht="18" x14ac:dyDescent="0.25">
      <c r="A408" s="159"/>
    </row>
    <row r="409" spans="1:1" ht="18" x14ac:dyDescent="0.25">
      <c r="A409" s="159"/>
    </row>
    <row r="410" spans="1:1" ht="18" x14ac:dyDescent="0.25">
      <c r="A410" s="159"/>
    </row>
    <row r="411" spans="1:1" ht="18" x14ac:dyDescent="0.25">
      <c r="A411" s="159"/>
    </row>
    <row r="412" spans="1:1" ht="18" x14ac:dyDescent="0.25">
      <c r="A412" s="159"/>
    </row>
    <row r="413" spans="1:1" ht="18" x14ac:dyDescent="0.25">
      <c r="A413" s="159"/>
    </row>
    <row r="414" spans="1:1" ht="18" x14ac:dyDescent="0.25">
      <c r="A414" s="159"/>
    </row>
    <row r="415" spans="1:1" ht="18" x14ac:dyDescent="0.25">
      <c r="A415" s="159"/>
    </row>
    <row r="416" spans="1:1" ht="18" x14ac:dyDescent="0.25">
      <c r="A416" s="159"/>
    </row>
    <row r="417" spans="1:1" ht="18" x14ac:dyDescent="0.25">
      <c r="A417" s="159"/>
    </row>
    <row r="418" spans="1:1" ht="18" x14ac:dyDescent="0.25">
      <c r="A418" s="159"/>
    </row>
    <row r="419" spans="1:1" ht="18" x14ac:dyDescent="0.25">
      <c r="A419" s="159"/>
    </row>
    <row r="420" spans="1:1" ht="18" x14ac:dyDescent="0.25">
      <c r="A420" s="159"/>
    </row>
    <row r="421" spans="1:1" ht="18" x14ac:dyDescent="0.25">
      <c r="A421" s="159"/>
    </row>
    <row r="422" spans="1:1" ht="18" x14ac:dyDescent="0.25">
      <c r="A422" s="159"/>
    </row>
    <row r="423" spans="1:1" ht="18" x14ac:dyDescent="0.25">
      <c r="A423" s="159"/>
    </row>
    <row r="424" spans="1:1" ht="18" x14ac:dyDescent="0.25">
      <c r="A424" s="159"/>
    </row>
    <row r="425" spans="1:1" ht="18" x14ac:dyDescent="0.25">
      <c r="A425" s="159"/>
    </row>
    <row r="426" spans="1:1" ht="18" x14ac:dyDescent="0.25">
      <c r="A426" s="159"/>
    </row>
    <row r="427" spans="1:1" ht="18" x14ac:dyDescent="0.25">
      <c r="A427" s="159"/>
    </row>
    <row r="428" spans="1:1" ht="18" x14ac:dyDescent="0.25">
      <c r="A428" s="159"/>
    </row>
    <row r="429" spans="1:1" ht="18" x14ac:dyDescent="0.25">
      <c r="A429" s="159"/>
    </row>
    <row r="430" spans="1:1" ht="18" x14ac:dyDescent="0.25">
      <c r="A430" s="159"/>
    </row>
    <row r="431" spans="1:1" ht="18" x14ac:dyDescent="0.25">
      <c r="A431" s="159"/>
    </row>
    <row r="432" spans="1:1" ht="18" x14ac:dyDescent="0.25">
      <c r="A432" s="159"/>
    </row>
    <row r="433" spans="1:1" ht="18" x14ac:dyDescent="0.25">
      <c r="A433" s="159"/>
    </row>
    <row r="434" spans="1:1" ht="18" x14ac:dyDescent="0.25">
      <c r="A434" s="159"/>
    </row>
    <row r="435" spans="1:1" ht="18" x14ac:dyDescent="0.25">
      <c r="A435" s="159"/>
    </row>
    <row r="436" spans="1:1" ht="18" x14ac:dyDescent="0.25">
      <c r="A436" s="159"/>
    </row>
    <row r="437" spans="1:1" ht="18" x14ac:dyDescent="0.25">
      <c r="A437" s="159"/>
    </row>
    <row r="438" spans="1:1" ht="18" x14ac:dyDescent="0.25">
      <c r="A438" s="159"/>
    </row>
    <row r="439" spans="1:1" ht="18" x14ac:dyDescent="0.25">
      <c r="A439" s="159"/>
    </row>
    <row r="440" spans="1:1" ht="18" x14ac:dyDescent="0.25">
      <c r="A440" s="159"/>
    </row>
    <row r="441" spans="1:1" ht="18" x14ac:dyDescent="0.25">
      <c r="A441" s="159"/>
    </row>
    <row r="442" spans="1:1" ht="18" x14ac:dyDescent="0.25">
      <c r="A442" s="159"/>
    </row>
    <row r="443" spans="1:1" ht="18" x14ac:dyDescent="0.25">
      <c r="A443" s="159"/>
    </row>
    <row r="444" spans="1:1" ht="18" x14ac:dyDescent="0.25">
      <c r="A444" s="159"/>
    </row>
    <row r="445" spans="1:1" ht="18" x14ac:dyDescent="0.25">
      <c r="A445" s="159"/>
    </row>
    <row r="446" spans="1:1" ht="18" x14ac:dyDescent="0.25">
      <c r="A446" s="159"/>
    </row>
    <row r="447" spans="1:1" ht="18" x14ac:dyDescent="0.25">
      <c r="A447" s="159"/>
    </row>
    <row r="448" spans="1:1" ht="18" x14ac:dyDescent="0.25">
      <c r="A448" s="159"/>
    </row>
    <row r="449" spans="1:1" ht="18" x14ac:dyDescent="0.25">
      <c r="A449" s="159"/>
    </row>
    <row r="450" spans="1:1" ht="18" x14ac:dyDescent="0.25">
      <c r="A450" s="159"/>
    </row>
    <row r="451" spans="1:1" ht="18" x14ac:dyDescent="0.25">
      <c r="A451" s="159"/>
    </row>
    <row r="452" spans="1:1" ht="18" x14ac:dyDescent="0.25">
      <c r="A452" s="159"/>
    </row>
    <row r="453" spans="1:1" ht="18" x14ac:dyDescent="0.25">
      <c r="A453" s="159"/>
    </row>
    <row r="454" spans="1:1" ht="18" x14ac:dyDescent="0.25">
      <c r="A454" s="159"/>
    </row>
    <row r="455" spans="1:1" ht="18" x14ac:dyDescent="0.25">
      <c r="A455" s="159"/>
    </row>
    <row r="456" spans="1:1" ht="18" x14ac:dyDescent="0.25">
      <c r="A456" s="159"/>
    </row>
    <row r="457" spans="1:1" ht="18" x14ac:dyDescent="0.25">
      <c r="A457" s="159"/>
    </row>
    <row r="458" spans="1:1" ht="18" x14ac:dyDescent="0.25">
      <c r="A458" s="159"/>
    </row>
    <row r="459" spans="1:1" ht="18" x14ac:dyDescent="0.25">
      <c r="A459" s="159"/>
    </row>
    <row r="460" spans="1:1" ht="18" x14ac:dyDescent="0.25">
      <c r="A460" s="159"/>
    </row>
    <row r="461" spans="1:1" ht="18" x14ac:dyDescent="0.25">
      <c r="A461" s="159"/>
    </row>
    <row r="462" spans="1:1" ht="18" x14ac:dyDescent="0.25">
      <c r="A462" s="159"/>
    </row>
    <row r="463" spans="1:1" ht="18" x14ac:dyDescent="0.25">
      <c r="A463" s="159"/>
    </row>
    <row r="464" spans="1:1" ht="18" x14ac:dyDescent="0.25">
      <c r="A464" s="159"/>
    </row>
    <row r="465" spans="1:1" ht="18" x14ac:dyDescent="0.25">
      <c r="A465" s="159"/>
    </row>
    <row r="466" spans="1:1" ht="18" x14ac:dyDescent="0.25">
      <c r="A466" s="159"/>
    </row>
    <row r="467" spans="1:1" ht="18" x14ac:dyDescent="0.25">
      <c r="A467" s="159"/>
    </row>
    <row r="468" spans="1:1" ht="18" x14ac:dyDescent="0.25">
      <c r="A468" s="159"/>
    </row>
    <row r="469" spans="1:1" ht="18" x14ac:dyDescent="0.25">
      <c r="A469" s="159"/>
    </row>
    <row r="470" spans="1:1" ht="18" x14ac:dyDescent="0.25">
      <c r="A470" s="159"/>
    </row>
    <row r="471" spans="1:1" ht="18" x14ac:dyDescent="0.25">
      <c r="A471" s="159"/>
    </row>
    <row r="472" spans="1:1" ht="18" x14ac:dyDescent="0.25">
      <c r="A472" s="159"/>
    </row>
    <row r="473" spans="1:1" ht="18" x14ac:dyDescent="0.25">
      <c r="A473" s="159"/>
    </row>
    <row r="474" spans="1:1" ht="18" x14ac:dyDescent="0.25">
      <c r="A474" s="159"/>
    </row>
    <row r="475" spans="1:1" ht="18" x14ac:dyDescent="0.25">
      <c r="A475" s="159"/>
    </row>
    <row r="476" spans="1:1" ht="18" x14ac:dyDescent="0.25">
      <c r="A476" s="159"/>
    </row>
    <row r="477" spans="1:1" ht="18" x14ac:dyDescent="0.25">
      <c r="A477" s="159"/>
    </row>
    <row r="478" spans="1:1" ht="18" x14ac:dyDescent="0.25">
      <c r="A478" s="159"/>
    </row>
    <row r="479" spans="1:1" ht="18" x14ac:dyDescent="0.25">
      <c r="A479" s="159"/>
    </row>
    <row r="480" spans="1:1" ht="18" x14ac:dyDescent="0.25">
      <c r="A480" s="159"/>
    </row>
    <row r="481" spans="1:1" ht="18" x14ac:dyDescent="0.25">
      <c r="A481" s="159"/>
    </row>
    <row r="482" spans="1:1" ht="18" x14ac:dyDescent="0.25">
      <c r="A482" s="159"/>
    </row>
    <row r="483" spans="1:1" ht="18" x14ac:dyDescent="0.25">
      <c r="A483" s="159"/>
    </row>
    <row r="484" spans="1:1" ht="18" x14ac:dyDescent="0.25">
      <c r="A484" s="159"/>
    </row>
    <row r="485" spans="1:1" ht="18" x14ac:dyDescent="0.25">
      <c r="A485" s="159"/>
    </row>
    <row r="486" spans="1:1" ht="18" x14ac:dyDescent="0.25">
      <c r="A486" s="159"/>
    </row>
    <row r="487" spans="1:1" ht="18" x14ac:dyDescent="0.25">
      <c r="A487" s="159"/>
    </row>
    <row r="488" spans="1:1" ht="18" x14ac:dyDescent="0.25">
      <c r="A488" s="159"/>
    </row>
    <row r="489" spans="1:1" ht="18" x14ac:dyDescent="0.25">
      <c r="A489" s="159"/>
    </row>
    <row r="490" spans="1:1" ht="18" x14ac:dyDescent="0.25">
      <c r="A490" s="159"/>
    </row>
    <row r="491" spans="1:1" ht="18" x14ac:dyDescent="0.25">
      <c r="A491" s="159"/>
    </row>
    <row r="492" spans="1:1" ht="18" x14ac:dyDescent="0.25">
      <c r="A492" s="159"/>
    </row>
    <row r="493" spans="1:1" ht="18" x14ac:dyDescent="0.25">
      <c r="A493" s="159"/>
    </row>
    <row r="494" spans="1:1" ht="18" x14ac:dyDescent="0.25">
      <c r="A494" s="159"/>
    </row>
    <row r="495" spans="1:1" ht="18" x14ac:dyDescent="0.25">
      <c r="A495" s="159"/>
    </row>
    <row r="496" spans="1:1" ht="18" x14ac:dyDescent="0.25">
      <c r="A496" s="159"/>
    </row>
    <row r="497" spans="1:1" ht="18" x14ac:dyDescent="0.25">
      <c r="A497" s="159"/>
    </row>
    <row r="498" spans="1:1" ht="18" x14ac:dyDescent="0.25">
      <c r="A498" s="159"/>
    </row>
    <row r="499" spans="1:1" ht="18" x14ac:dyDescent="0.25">
      <c r="A499" s="159"/>
    </row>
    <row r="500" spans="1:1" ht="18" x14ac:dyDescent="0.25">
      <c r="A500" s="159"/>
    </row>
    <row r="501" spans="1:1" ht="18" x14ac:dyDescent="0.25">
      <c r="A501" s="159"/>
    </row>
    <row r="502" spans="1:1" ht="18" x14ac:dyDescent="0.25">
      <c r="A502" s="159"/>
    </row>
    <row r="503" spans="1:1" ht="18" x14ac:dyDescent="0.25">
      <c r="A503" s="159"/>
    </row>
    <row r="504" spans="1:1" ht="18" x14ac:dyDescent="0.25">
      <c r="A504" s="159"/>
    </row>
    <row r="505" spans="1:1" ht="18" x14ac:dyDescent="0.25">
      <c r="A505" s="159"/>
    </row>
    <row r="506" spans="1:1" ht="18" x14ac:dyDescent="0.25">
      <c r="A506" s="159"/>
    </row>
    <row r="507" spans="1:1" ht="18" x14ac:dyDescent="0.25">
      <c r="A507" s="159"/>
    </row>
    <row r="508" spans="1:1" ht="18" x14ac:dyDescent="0.25">
      <c r="A508" s="159"/>
    </row>
    <row r="509" spans="1:1" ht="18" x14ac:dyDescent="0.25">
      <c r="A509" s="159"/>
    </row>
    <row r="510" spans="1:1" ht="18" x14ac:dyDescent="0.25">
      <c r="A510" s="159"/>
    </row>
    <row r="511" spans="1:1" ht="18" x14ac:dyDescent="0.25">
      <c r="A511" s="159"/>
    </row>
    <row r="512" spans="1:1" ht="18" x14ac:dyDescent="0.25">
      <c r="A512" s="159"/>
    </row>
    <row r="513" spans="1:1" ht="18" x14ac:dyDescent="0.25">
      <c r="A513" s="159"/>
    </row>
    <row r="514" spans="1:1" ht="18" x14ac:dyDescent="0.25">
      <c r="A514" s="159"/>
    </row>
    <row r="515" spans="1:1" ht="18" x14ac:dyDescent="0.25">
      <c r="A515" s="159"/>
    </row>
    <row r="516" spans="1:1" ht="18" x14ac:dyDescent="0.25">
      <c r="A516" s="159"/>
    </row>
    <row r="517" spans="1:1" ht="18" x14ac:dyDescent="0.25">
      <c r="A517" s="159"/>
    </row>
    <row r="518" spans="1:1" ht="18" x14ac:dyDescent="0.25">
      <c r="A518" s="159"/>
    </row>
    <row r="519" spans="1:1" ht="18" x14ac:dyDescent="0.25">
      <c r="A519" s="159"/>
    </row>
    <row r="520" spans="1:1" ht="18" x14ac:dyDescent="0.25">
      <c r="A520" s="159"/>
    </row>
    <row r="521" spans="1:1" ht="18" x14ac:dyDescent="0.25">
      <c r="A521" s="159"/>
    </row>
    <row r="522" spans="1:1" ht="18" x14ac:dyDescent="0.25">
      <c r="A522" s="159"/>
    </row>
    <row r="523" spans="1:1" ht="18" x14ac:dyDescent="0.25">
      <c r="A523" s="159"/>
    </row>
    <row r="524" spans="1:1" ht="18" x14ac:dyDescent="0.25">
      <c r="A524" s="159"/>
    </row>
    <row r="525" spans="1:1" ht="18" x14ac:dyDescent="0.25">
      <c r="A525" s="159"/>
    </row>
    <row r="526" spans="1:1" ht="18" x14ac:dyDescent="0.25">
      <c r="A526" s="159"/>
    </row>
    <row r="527" spans="1:1" ht="18" x14ac:dyDescent="0.25">
      <c r="A527" s="159"/>
    </row>
    <row r="528" spans="1:1" ht="18" x14ac:dyDescent="0.25">
      <c r="A528" s="159"/>
    </row>
    <row r="529" spans="1:1" ht="18" x14ac:dyDescent="0.25">
      <c r="A529" s="159"/>
    </row>
    <row r="530" spans="1:1" ht="18" x14ac:dyDescent="0.25">
      <c r="A530" s="159"/>
    </row>
    <row r="531" spans="1:1" ht="18" x14ac:dyDescent="0.25">
      <c r="A531" s="159"/>
    </row>
    <row r="532" spans="1:1" ht="18" x14ac:dyDescent="0.25">
      <c r="A532" s="159"/>
    </row>
    <row r="533" spans="1:1" ht="18" x14ac:dyDescent="0.25">
      <c r="A533" s="159"/>
    </row>
    <row r="534" spans="1:1" ht="18" x14ac:dyDescent="0.25">
      <c r="A534" s="159"/>
    </row>
    <row r="535" spans="1:1" ht="18" x14ac:dyDescent="0.25">
      <c r="A535" s="159"/>
    </row>
    <row r="536" spans="1:1" ht="18" x14ac:dyDescent="0.25">
      <c r="A536" s="159"/>
    </row>
    <row r="537" spans="1:1" ht="18" x14ac:dyDescent="0.25">
      <c r="A537" s="159"/>
    </row>
    <row r="538" spans="1:1" ht="18" x14ac:dyDescent="0.25">
      <c r="A538" s="159"/>
    </row>
    <row r="539" spans="1:1" ht="18" x14ac:dyDescent="0.25">
      <c r="A539" s="159"/>
    </row>
    <row r="540" spans="1:1" ht="18" x14ac:dyDescent="0.25">
      <c r="A540" s="159"/>
    </row>
    <row r="541" spans="1:1" ht="18" x14ac:dyDescent="0.25">
      <c r="A541" s="159"/>
    </row>
    <row r="542" spans="1:1" ht="18" x14ac:dyDescent="0.25">
      <c r="A542" s="159"/>
    </row>
    <row r="543" spans="1:1" ht="18" x14ac:dyDescent="0.25">
      <c r="A543" s="159"/>
    </row>
    <row r="544" spans="1:1" ht="18" x14ac:dyDescent="0.25">
      <c r="A544" s="159"/>
    </row>
    <row r="545" spans="1:1" ht="18" x14ac:dyDescent="0.25">
      <c r="A545" s="159"/>
    </row>
    <row r="546" spans="1:1" ht="18" x14ac:dyDescent="0.25">
      <c r="A546" s="159"/>
    </row>
    <row r="547" spans="1:1" ht="18" x14ac:dyDescent="0.25">
      <c r="A547" s="159"/>
    </row>
    <row r="548" spans="1:1" ht="18" x14ac:dyDescent="0.25">
      <c r="A548" s="159"/>
    </row>
    <row r="549" spans="1:1" ht="18" x14ac:dyDescent="0.25">
      <c r="A549" s="159"/>
    </row>
    <row r="550" spans="1:1" ht="18" x14ac:dyDescent="0.25">
      <c r="A550" s="159"/>
    </row>
    <row r="551" spans="1:1" ht="18" x14ac:dyDescent="0.25">
      <c r="A551" s="159"/>
    </row>
    <row r="552" spans="1:1" ht="18" x14ac:dyDescent="0.25">
      <c r="A552" s="159"/>
    </row>
    <row r="553" spans="1:1" ht="18" x14ac:dyDescent="0.25">
      <c r="A553" s="159"/>
    </row>
    <row r="554" spans="1:1" ht="18" x14ac:dyDescent="0.25">
      <c r="A554" s="159"/>
    </row>
    <row r="555" spans="1:1" ht="18" x14ac:dyDescent="0.25">
      <c r="A555" s="159"/>
    </row>
    <row r="556" spans="1:1" ht="18" x14ac:dyDescent="0.25">
      <c r="A556" s="159"/>
    </row>
    <row r="557" spans="1:1" ht="18" x14ac:dyDescent="0.25">
      <c r="A557" s="159"/>
    </row>
    <row r="558" spans="1:1" ht="18" x14ac:dyDescent="0.25">
      <c r="A558" s="159"/>
    </row>
    <row r="559" spans="1:1" ht="18" x14ac:dyDescent="0.25">
      <c r="A559" s="159"/>
    </row>
    <row r="560" spans="1:1" ht="18" x14ac:dyDescent="0.25">
      <c r="A560" s="159"/>
    </row>
    <row r="561" spans="1:1" ht="18" x14ac:dyDescent="0.25">
      <c r="A561" s="159"/>
    </row>
    <row r="562" spans="1:1" ht="18" x14ac:dyDescent="0.25">
      <c r="A562" s="159"/>
    </row>
    <row r="563" spans="1:1" ht="18" x14ac:dyDescent="0.25">
      <c r="A563" s="159"/>
    </row>
    <row r="564" spans="1:1" ht="18" x14ac:dyDescent="0.25">
      <c r="A564" s="159"/>
    </row>
    <row r="565" spans="1:1" ht="18" x14ac:dyDescent="0.25">
      <c r="A565" s="159"/>
    </row>
    <row r="566" spans="1:1" ht="18" x14ac:dyDescent="0.25">
      <c r="A566" s="159"/>
    </row>
    <row r="567" spans="1:1" ht="18" x14ac:dyDescent="0.25">
      <c r="A567" s="159"/>
    </row>
    <row r="568" spans="1:1" ht="18" x14ac:dyDescent="0.25">
      <c r="A568" s="159"/>
    </row>
    <row r="569" spans="1:1" ht="18" x14ac:dyDescent="0.25">
      <c r="A569" s="159"/>
    </row>
    <row r="570" spans="1:1" ht="18" x14ac:dyDescent="0.25">
      <c r="A570" s="159"/>
    </row>
    <row r="571" spans="1:1" ht="18" x14ac:dyDescent="0.25">
      <c r="A571" s="159"/>
    </row>
    <row r="572" spans="1:1" ht="18" x14ac:dyDescent="0.25">
      <c r="A572" s="159"/>
    </row>
    <row r="573" spans="1:1" ht="18" x14ac:dyDescent="0.25">
      <c r="A573" s="159"/>
    </row>
    <row r="574" spans="1:1" ht="18" x14ac:dyDescent="0.25">
      <c r="A574" s="159"/>
    </row>
    <row r="575" spans="1:1" ht="18" x14ac:dyDescent="0.25">
      <c r="A575" s="159"/>
    </row>
    <row r="576" spans="1:1" ht="18" x14ac:dyDescent="0.25">
      <c r="A576" s="159"/>
    </row>
    <row r="577" spans="1:1" ht="18" x14ac:dyDescent="0.25">
      <c r="A577" s="159"/>
    </row>
    <row r="578" spans="1:1" ht="18" x14ac:dyDescent="0.25">
      <c r="A578" s="159"/>
    </row>
    <row r="579" spans="1:1" ht="18" x14ac:dyDescent="0.25">
      <c r="A579" s="159"/>
    </row>
    <row r="580" spans="1:1" ht="18" x14ac:dyDescent="0.25">
      <c r="A580" s="159"/>
    </row>
    <row r="581" spans="1:1" ht="18" x14ac:dyDescent="0.25">
      <c r="A581" s="159"/>
    </row>
    <row r="582" spans="1:1" ht="18" x14ac:dyDescent="0.25">
      <c r="A582" s="159"/>
    </row>
    <row r="583" spans="1:1" ht="18" x14ac:dyDescent="0.25">
      <c r="A583" s="159"/>
    </row>
    <row r="584" spans="1:1" ht="18" x14ac:dyDescent="0.25">
      <c r="A584" s="159"/>
    </row>
    <row r="585" spans="1:1" ht="18" x14ac:dyDescent="0.25">
      <c r="A585" s="159"/>
    </row>
    <row r="586" spans="1:1" ht="18" x14ac:dyDescent="0.25">
      <c r="A586" s="159"/>
    </row>
    <row r="587" spans="1:1" ht="18" x14ac:dyDescent="0.25">
      <c r="A587" s="159"/>
    </row>
    <row r="588" spans="1:1" ht="18" x14ac:dyDescent="0.25">
      <c r="A588" s="159"/>
    </row>
    <row r="589" spans="1:1" ht="18" x14ac:dyDescent="0.25">
      <c r="A589" s="159"/>
    </row>
    <row r="590" spans="1:1" ht="18" x14ac:dyDescent="0.25">
      <c r="A590" s="159"/>
    </row>
    <row r="591" spans="1:1" ht="18" x14ac:dyDescent="0.25">
      <c r="A591" s="159"/>
    </row>
    <row r="592" spans="1:1" ht="18" x14ac:dyDescent="0.25">
      <c r="A592" s="159"/>
    </row>
    <row r="593" spans="1:1" ht="18" x14ac:dyDescent="0.25">
      <c r="A593" s="159"/>
    </row>
    <row r="594" spans="1:1" ht="18" x14ac:dyDescent="0.25">
      <c r="A594" s="159"/>
    </row>
    <row r="595" spans="1:1" ht="18" x14ac:dyDescent="0.25">
      <c r="A595" s="159"/>
    </row>
    <row r="596" spans="1:1" ht="18" x14ac:dyDescent="0.25">
      <c r="A596" s="159"/>
    </row>
    <row r="597" spans="1:1" ht="18" x14ac:dyDescent="0.25">
      <c r="A597" s="159"/>
    </row>
    <row r="598" spans="1:1" ht="18" x14ac:dyDescent="0.25">
      <c r="A598" s="159"/>
    </row>
    <row r="599" spans="1:1" ht="18" x14ac:dyDescent="0.25">
      <c r="A599" s="159"/>
    </row>
    <row r="600" spans="1:1" ht="18" x14ac:dyDescent="0.25">
      <c r="A600" s="159"/>
    </row>
    <row r="601" spans="1:1" ht="18" x14ac:dyDescent="0.25">
      <c r="A601" s="159"/>
    </row>
    <row r="602" spans="1:1" ht="18" x14ac:dyDescent="0.25">
      <c r="A602" s="159"/>
    </row>
    <row r="603" spans="1:1" ht="18" x14ac:dyDescent="0.25">
      <c r="A603" s="159"/>
    </row>
    <row r="604" spans="1:1" ht="18" x14ac:dyDescent="0.25">
      <c r="A604" s="159"/>
    </row>
    <row r="605" spans="1:1" ht="18" x14ac:dyDescent="0.25">
      <c r="A605" s="159"/>
    </row>
    <row r="606" spans="1:1" ht="18" x14ac:dyDescent="0.25">
      <c r="A606" s="159"/>
    </row>
    <row r="607" spans="1:1" ht="18" x14ac:dyDescent="0.25">
      <c r="A607" s="159"/>
    </row>
    <row r="608" spans="1:1" ht="18" x14ac:dyDescent="0.25">
      <c r="A608" s="159"/>
    </row>
    <row r="609" spans="1:1" ht="18" x14ac:dyDescent="0.25">
      <c r="A609" s="159"/>
    </row>
    <row r="610" spans="1:1" ht="18" x14ac:dyDescent="0.25">
      <c r="A610" s="159"/>
    </row>
    <row r="611" spans="1:1" ht="18" x14ac:dyDescent="0.25">
      <c r="A611" s="159"/>
    </row>
    <row r="612" spans="1:1" ht="18" x14ac:dyDescent="0.25">
      <c r="A612" s="159"/>
    </row>
    <row r="613" spans="1:1" ht="18" x14ac:dyDescent="0.25">
      <c r="A613" s="159"/>
    </row>
    <row r="614" spans="1:1" ht="18" x14ac:dyDescent="0.25">
      <c r="A614" s="159"/>
    </row>
    <row r="615" spans="1:1" ht="18" x14ac:dyDescent="0.25">
      <c r="A615" s="159"/>
    </row>
    <row r="616" spans="1:1" ht="18" x14ac:dyDescent="0.25">
      <c r="A616" s="159"/>
    </row>
    <row r="617" spans="1:1" ht="18" x14ac:dyDescent="0.25">
      <c r="A617" s="159"/>
    </row>
    <row r="618" spans="1:1" ht="18" x14ac:dyDescent="0.25">
      <c r="A618" s="159"/>
    </row>
    <row r="619" spans="1:1" ht="18" x14ac:dyDescent="0.25">
      <c r="A619" s="159"/>
    </row>
    <row r="620" spans="1:1" ht="18" x14ac:dyDescent="0.25">
      <c r="A620" s="159"/>
    </row>
    <row r="621" spans="1:1" ht="18" x14ac:dyDescent="0.25">
      <c r="A621" s="159"/>
    </row>
    <row r="622" spans="1:1" ht="18" x14ac:dyDescent="0.25">
      <c r="A622" s="159"/>
    </row>
    <row r="623" spans="1:1" ht="18" x14ac:dyDescent="0.25">
      <c r="A623" s="159"/>
    </row>
    <row r="624" spans="1:1" ht="18" x14ac:dyDescent="0.25">
      <c r="A624" s="159"/>
    </row>
    <row r="625" spans="1:1" ht="18" x14ac:dyDescent="0.25">
      <c r="A625" s="159"/>
    </row>
    <row r="626" spans="1:1" ht="18" x14ac:dyDescent="0.25">
      <c r="A626" s="159"/>
    </row>
    <row r="627" spans="1:1" ht="18" x14ac:dyDescent="0.25">
      <c r="A627" s="159"/>
    </row>
    <row r="628" spans="1:1" ht="18" x14ac:dyDescent="0.25">
      <c r="A628" s="159"/>
    </row>
    <row r="629" spans="1:1" ht="18" x14ac:dyDescent="0.25">
      <c r="A629" s="159"/>
    </row>
    <row r="630" spans="1:1" ht="18" x14ac:dyDescent="0.25">
      <c r="A630" s="159"/>
    </row>
    <row r="631" spans="1:1" ht="18" x14ac:dyDescent="0.25">
      <c r="A631" s="159"/>
    </row>
    <row r="632" spans="1:1" ht="18" x14ac:dyDescent="0.25">
      <c r="A632" s="159"/>
    </row>
    <row r="633" spans="1:1" ht="18" x14ac:dyDescent="0.25">
      <c r="A633" s="159"/>
    </row>
    <row r="634" spans="1:1" ht="18" x14ac:dyDescent="0.25">
      <c r="A634" s="159"/>
    </row>
    <row r="635" spans="1:1" ht="18" x14ac:dyDescent="0.25">
      <c r="A635" s="159"/>
    </row>
    <row r="636" spans="1:1" ht="18" x14ac:dyDescent="0.25">
      <c r="A636" s="159"/>
    </row>
    <row r="637" spans="1:1" ht="18" x14ac:dyDescent="0.25">
      <c r="A637" s="159"/>
    </row>
    <row r="638" spans="1:1" ht="18" x14ac:dyDescent="0.25">
      <c r="A638" s="159"/>
    </row>
    <row r="639" spans="1:1" ht="18" x14ac:dyDescent="0.25">
      <c r="A639" s="159"/>
    </row>
    <row r="640" spans="1:1" ht="18" x14ac:dyDescent="0.25">
      <c r="A640" s="159"/>
    </row>
    <row r="641" spans="1:1" ht="18" x14ac:dyDescent="0.25">
      <c r="A641" s="159"/>
    </row>
    <row r="642" spans="1:1" ht="18" x14ac:dyDescent="0.25">
      <c r="A642" s="159"/>
    </row>
    <row r="643" spans="1:1" ht="18" x14ac:dyDescent="0.25">
      <c r="A643" s="159"/>
    </row>
    <row r="644" spans="1:1" ht="18" x14ac:dyDescent="0.25">
      <c r="A644" s="159"/>
    </row>
    <row r="645" spans="1:1" ht="18" x14ac:dyDescent="0.25">
      <c r="A645" s="159"/>
    </row>
    <row r="646" spans="1:1" ht="18" x14ac:dyDescent="0.25">
      <c r="A646" s="159"/>
    </row>
    <row r="647" spans="1:1" ht="18" x14ac:dyDescent="0.25">
      <c r="A647" s="159"/>
    </row>
    <row r="648" spans="1:1" ht="18" x14ac:dyDescent="0.25">
      <c r="A648" s="159"/>
    </row>
    <row r="649" spans="1:1" ht="18" x14ac:dyDescent="0.25">
      <c r="A649" s="159"/>
    </row>
    <row r="650" spans="1:1" ht="18" x14ac:dyDescent="0.25">
      <c r="A650" s="159"/>
    </row>
    <row r="651" spans="1:1" ht="18" x14ac:dyDescent="0.25">
      <c r="A651" s="159"/>
    </row>
    <row r="652" spans="1:1" ht="18" x14ac:dyDescent="0.25">
      <c r="A652" s="159"/>
    </row>
    <row r="653" spans="1:1" ht="18" x14ac:dyDescent="0.25">
      <c r="A653" s="159"/>
    </row>
    <row r="654" spans="1:1" ht="18" x14ac:dyDescent="0.25">
      <c r="A654" s="159"/>
    </row>
    <row r="655" spans="1:1" ht="18" x14ac:dyDescent="0.25">
      <c r="A655" s="159"/>
    </row>
    <row r="656" spans="1:1" ht="18" x14ac:dyDescent="0.25">
      <c r="A656" s="159"/>
    </row>
    <row r="657" spans="1:1" ht="18" x14ac:dyDescent="0.25">
      <c r="A657" s="159"/>
    </row>
    <row r="658" spans="1:1" ht="18" x14ac:dyDescent="0.25">
      <c r="A658" s="159"/>
    </row>
    <row r="659" spans="1:1" ht="18" x14ac:dyDescent="0.25">
      <c r="A659" s="159"/>
    </row>
    <row r="660" spans="1:1" ht="18" x14ac:dyDescent="0.25">
      <c r="A660" s="159"/>
    </row>
    <row r="661" spans="1:1" ht="18" x14ac:dyDescent="0.25">
      <c r="A661" s="159"/>
    </row>
    <row r="662" spans="1:1" ht="18" x14ac:dyDescent="0.25">
      <c r="A662" s="159"/>
    </row>
    <row r="663" spans="1:1" ht="18" x14ac:dyDescent="0.25">
      <c r="A663" s="159"/>
    </row>
    <row r="664" spans="1:1" ht="18" x14ac:dyDescent="0.25">
      <c r="A664" s="159"/>
    </row>
    <row r="665" spans="1:1" ht="18" x14ac:dyDescent="0.25">
      <c r="A665" s="159"/>
    </row>
    <row r="666" spans="1:1" ht="18" x14ac:dyDescent="0.25">
      <c r="A666" s="159"/>
    </row>
    <row r="667" spans="1:1" ht="18" x14ac:dyDescent="0.25">
      <c r="A667" s="159"/>
    </row>
    <row r="668" spans="1:1" ht="18" x14ac:dyDescent="0.25">
      <c r="A668" s="159"/>
    </row>
    <row r="669" spans="1:1" ht="18" x14ac:dyDescent="0.25">
      <c r="A669" s="159"/>
    </row>
    <row r="670" spans="1:1" ht="18" x14ac:dyDescent="0.25">
      <c r="A670" s="159"/>
    </row>
    <row r="671" spans="1:1" ht="18" x14ac:dyDescent="0.25">
      <c r="A671" s="159"/>
    </row>
    <row r="672" spans="1:1" ht="18" x14ac:dyDescent="0.25">
      <c r="A672" s="159"/>
    </row>
    <row r="673" spans="1:1" ht="18" x14ac:dyDescent="0.25">
      <c r="A673" s="159"/>
    </row>
    <row r="674" spans="1:1" ht="18" x14ac:dyDescent="0.25">
      <c r="A674" s="159"/>
    </row>
    <row r="675" spans="1:1" ht="18" x14ac:dyDescent="0.25">
      <c r="A675" s="159"/>
    </row>
    <row r="676" spans="1:1" ht="18" x14ac:dyDescent="0.25">
      <c r="A676" s="159"/>
    </row>
    <row r="677" spans="1:1" ht="18" x14ac:dyDescent="0.25">
      <c r="A677" s="159"/>
    </row>
    <row r="678" spans="1:1" ht="18" x14ac:dyDescent="0.25">
      <c r="A678" s="159"/>
    </row>
    <row r="679" spans="1:1" ht="18" x14ac:dyDescent="0.25">
      <c r="A679" s="159"/>
    </row>
    <row r="680" spans="1:1" ht="18" x14ac:dyDescent="0.25">
      <c r="A680" s="159"/>
    </row>
    <row r="681" spans="1:1" ht="18" x14ac:dyDescent="0.25">
      <c r="A681" s="159"/>
    </row>
    <row r="682" spans="1:1" ht="18" x14ac:dyDescent="0.25">
      <c r="A682" s="159"/>
    </row>
    <row r="683" spans="1:1" ht="18" x14ac:dyDescent="0.25">
      <c r="A683" s="159"/>
    </row>
    <row r="684" spans="1:1" ht="18" x14ac:dyDescent="0.25">
      <c r="A684" s="159"/>
    </row>
    <row r="685" spans="1:1" ht="18" x14ac:dyDescent="0.25">
      <c r="A685" s="159"/>
    </row>
    <row r="686" spans="1:1" ht="18" x14ac:dyDescent="0.25">
      <c r="A686" s="159"/>
    </row>
    <row r="687" spans="1:1" ht="18" x14ac:dyDescent="0.25">
      <c r="A687" s="159"/>
    </row>
    <row r="688" spans="1:1" ht="18" x14ac:dyDescent="0.25">
      <c r="A688" s="159"/>
    </row>
    <row r="689" spans="1:1" ht="18" x14ac:dyDescent="0.25">
      <c r="A689" s="159"/>
    </row>
    <row r="690" spans="1:1" ht="18" x14ac:dyDescent="0.25">
      <c r="A690" s="159"/>
    </row>
    <row r="691" spans="1:1" ht="18" x14ac:dyDescent="0.25">
      <c r="A691" s="159"/>
    </row>
    <row r="692" spans="1:1" ht="18" x14ac:dyDescent="0.25">
      <c r="A692" s="159"/>
    </row>
    <row r="693" spans="1:1" ht="18" x14ac:dyDescent="0.25">
      <c r="A693" s="159"/>
    </row>
    <row r="694" spans="1:1" ht="18" x14ac:dyDescent="0.25">
      <c r="A694" s="159"/>
    </row>
    <row r="695" spans="1:1" ht="18" x14ac:dyDescent="0.25">
      <c r="A695" s="159"/>
    </row>
    <row r="696" spans="1:1" ht="18" x14ac:dyDescent="0.25">
      <c r="A696" s="159"/>
    </row>
    <row r="697" spans="1:1" ht="18" x14ac:dyDescent="0.25">
      <c r="A697" s="159"/>
    </row>
    <row r="698" spans="1:1" ht="18" x14ac:dyDescent="0.25">
      <c r="A698" s="159"/>
    </row>
    <row r="699" spans="1:1" ht="18" x14ac:dyDescent="0.25">
      <c r="A699" s="159"/>
    </row>
    <row r="700" spans="1:1" ht="18" x14ac:dyDescent="0.25">
      <c r="A700" s="159"/>
    </row>
    <row r="701" spans="1:1" ht="18" x14ac:dyDescent="0.25">
      <c r="A701" s="159"/>
    </row>
    <row r="702" spans="1:1" ht="18" x14ac:dyDescent="0.25">
      <c r="A702" s="159"/>
    </row>
    <row r="703" spans="1:1" ht="18" x14ac:dyDescent="0.25">
      <c r="A703" s="159"/>
    </row>
    <row r="704" spans="1:1" ht="18" x14ac:dyDescent="0.25">
      <c r="A704" s="159"/>
    </row>
    <row r="705" spans="1:1" ht="18" x14ac:dyDescent="0.25">
      <c r="A705" s="159"/>
    </row>
    <row r="706" spans="1:1" ht="18" x14ac:dyDescent="0.25">
      <c r="A706" s="159"/>
    </row>
    <row r="707" spans="1:1" ht="18" x14ac:dyDescent="0.25">
      <c r="A707" s="159"/>
    </row>
    <row r="708" spans="1:1" ht="18" x14ac:dyDescent="0.25">
      <c r="A708" s="159"/>
    </row>
    <row r="709" spans="1:1" ht="18" x14ac:dyDescent="0.25">
      <c r="A709" s="159"/>
    </row>
    <row r="710" spans="1:1" ht="18" x14ac:dyDescent="0.25">
      <c r="A710" s="159"/>
    </row>
    <row r="711" spans="1:1" ht="18" x14ac:dyDescent="0.25">
      <c r="A711" s="159"/>
    </row>
    <row r="712" spans="1:1" ht="18" x14ac:dyDescent="0.25">
      <c r="A712" s="159"/>
    </row>
    <row r="713" spans="1:1" ht="18" x14ac:dyDescent="0.25">
      <c r="A713" s="159"/>
    </row>
    <row r="714" spans="1:1" ht="18" x14ac:dyDescent="0.25">
      <c r="A714" s="159"/>
    </row>
    <row r="715" spans="1:1" ht="18" x14ac:dyDescent="0.25">
      <c r="A715" s="159"/>
    </row>
    <row r="716" spans="1:1" ht="18" x14ac:dyDescent="0.25">
      <c r="A716" s="159"/>
    </row>
    <row r="717" spans="1:1" ht="18" x14ac:dyDescent="0.25">
      <c r="A717" s="159"/>
    </row>
    <row r="718" spans="1:1" ht="18" x14ac:dyDescent="0.25">
      <c r="A718" s="159"/>
    </row>
    <row r="719" spans="1:1" ht="18" x14ac:dyDescent="0.25">
      <c r="A719" s="159"/>
    </row>
    <row r="720" spans="1:1" ht="18" x14ac:dyDescent="0.25">
      <c r="A720" s="159"/>
    </row>
    <row r="721" spans="1:1" ht="18" x14ac:dyDescent="0.25">
      <c r="A721" s="159"/>
    </row>
    <row r="722" spans="1:1" ht="18" x14ac:dyDescent="0.25">
      <c r="A722" s="159"/>
    </row>
    <row r="723" spans="1:1" ht="18" x14ac:dyDescent="0.25">
      <c r="A723" s="159"/>
    </row>
    <row r="724" spans="1:1" ht="18" x14ac:dyDescent="0.25">
      <c r="A724" s="159"/>
    </row>
    <row r="725" spans="1:1" ht="18" x14ac:dyDescent="0.25">
      <c r="A725" s="159"/>
    </row>
    <row r="726" spans="1:1" ht="18" x14ac:dyDescent="0.25">
      <c r="A726" s="159"/>
    </row>
    <row r="727" spans="1:1" ht="18" x14ac:dyDescent="0.25">
      <c r="A727" s="159"/>
    </row>
    <row r="728" spans="1:1" ht="18" x14ac:dyDescent="0.25">
      <c r="A728" s="159"/>
    </row>
    <row r="729" spans="1:1" ht="18" x14ac:dyDescent="0.25">
      <c r="A729" s="159"/>
    </row>
    <row r="730" spans="1:1" ht="18" x14ac:dyDescent="0.25">
      <c r="A730" s="159"/>
    </row>
    <row r="731" spans="1:1" ht="18" x14ac:dyDescent="0.25">
      <c r="A731" s="159"/>
    </row>
    <row r="732" spans="1:1" ht="18" x14ac:dyDescent="0.25">
      <c r="A732" s="159"/>
    </row>
    <row r="733" spans="1:1" ht="18" x14ac:dyDescent="0.25">
      <c r="A733" s="159"/>
    </row>
    <row r="734" spans="1:1" ht="18" x14ac:dyDescent="0.25">
      <c r="A734" s="159"/>
    </row>
    <row r="735" spans="1:1" ht="18" x14ac:dyDescent="0.25">
      <c r="A735" s="159"/>
    </row>
    <row r="736" spans="1:1" ht="18" x14ac:dyDescent="0.25">
      <c r="A736" s="159"/>
    </row>
    <row r="737" spans="1:1" ht="18" x14ac:dyDescent="0.25">
      <c r="A737" s="159"/>
    </row>
    <row r="738" spans="1:1" ht="18" x14ac:dyDescent="0.25">
      <c r="A738" s="159"/>
    </row>
    <row r="739" spans="1:1" ht="18" x14ac:dyDescent="0.25">
      <c r="A739" s="159"/>
    </row>
    <row r="740" spans="1:1" ht="18" x14ac:dyDescent="0.25">
      <c r="A740" s="159"/>
    </row>
    <row r="741" spans="1:1" ht="18" x14ac:dyDescent="0.25">
      <c r="A741" s="159"/>
    </row>
    <row r="742" spans="1:1" ht="18" x14ac:dyDescent="0.25">
      <c r="A742" s="159"/>
    </row>
    <row r="743" spans="1:1" ht="18" x14ac:dyDescent="0.25">
      <c r="A743" s="159"/>
    </row>
    <row r="744" spans="1:1" ht="18" x14ac:dyDescent="0.25">
      <c r="A744" s="159"/>
    </row>
    <row r="745" spans="1:1" ht="18" x14ac:dyDescent="0.25">
      <c r="A745" s="159"/>
    </row>
    <row r="746" spans="1:1" ht="18" x14ac:dyDescent="0.25">
      <c r="A746" s="159"/>
    </row>
    <row r="747" spans="1:1" ht="18" x14ac:dyDescent="0.25">
      <c r="A747" s="159"/>
    </row>
    <row r="748" spans="1:1" ht="18" x14ac:dyDescent="0.25">
      <c r="A748" s="159"/>
    </row>
    <row r="749" spans="1:1" ht="18" x14ac:dyDescent="0.25">
      <c r="A749" s="159"/>
    </row>
    <row r="750" spans="1:1" ht="18" x14ac:dyDescent="0.25">
      <c r="A750" s="159"/>
    </row>
    <row r="751" spans="1:1" ht="18" x14ac:dyDescent="0.25">
      <c r="A751" s="159"/>
    </row>
    <row r="752" spans="1:1" ht="18" x14ac:dyDescent="0.25">
      <c r="A752" s="159"/>
    </row>
    <row r="753" spans="1:1" ht="18" x14ac:dyDescent="0.25">
      <c r="A753" s="159"/>
    </row>
    <row r="754" spans="1:1" ht="18" x14ac:dyDescent="0.25">
      <c r="A754" s="159"/>
    </row>
    <row r="755" spans="1:1" ht="18" x14ac:dyDescent="0.25">
      <c r="A755" s="159"/>
    </row>
    <row r="756" spans="1:1" ht="18" x14ac:dyDescent="0.25">
      <c r="A756" s="159"/>
    </row>
    <row r="757" spans="1:1" ht="18" x14ac:dyDescent="0.25">
      <c r="A757" s="159"/>
    </row>
    <row r="758" spans="1:1" ht="18" x14ac:dyDescent="0.25">
      <c r="A758" s="159"/>
    </row>
    <row r="759" spans="1:1" ht="18" x14ac:dyDescent="0.25">
      <c r="A759" s="159"/>
    </row>
    <row r="760" spans="1:1" ht="18" x14ac:dyDescent="0.25">
      <c r="A760" s="159"/>
    </row>
    <row r="761" spans="1:1" ht="18" x14ac:dyDescent="0.25">
      <c r="A761" s="159"/>
    </row>
    <row r="762" spans="1:1" ht="18" x14ac:dyDescent="0.25">
      <c r="A762" s="159"/>
    </row>
    <row r="763" spans="1:1" ht="18" x14ac:dyDescent="0.25">
      <c r="A763" s="159"/>
    </row>
    <row r="764" spans="1:1" ht="18" x14ac:dyDescent="0.25">
      <c r="A764" s="159"/>
    </row>
    <row r="765" spans="1:1" ht="18" x14ac:dyDescent="0.25">
      <c r="A765" s="159"/>
    </row>
    <row r="766" spans="1:1" ht="18" x14ac:dyDescent="0.25">
      <c r="A766" s="159"/>
    </row>
    <row r="767" spans="1:1" ht="18" x14ac:dyDescent="0.25">
      <c r="A767" s="159"/>
    </row>
    <row r="768" spans="1:1" ht="18" x14ac:dyDescent="0.25">
      <c r="A768" s="159"/>
    </row>
    <row r="769" spans="1:1" ht="18" x14ac:dyDescent="0.25">
      <c r="A769" s="159"/>
    </row>
    <row r="770" spans="1:1" ht="18" x14ac:dyDescent="0.25">
      <c r="A770" s="159"/>
    </row>
    <row r="771" spans="1:1" ht="18" x14ac:dyDescent="0.25">
      <c r="A771" s="159"/>
    </row>
    <row r="772" spans="1:1" ht="18" x14ac:dyDescent="0.25">
      <c r="A772" s="159"/>
    </row>
    <row r="773" spans="1:1" ht="18" x14ac:dyDescent="0.25">
      <c r="A773" s="159"/>
    </row>
    <row r="774" spans="1:1" ht="18" x14ac:dyDescent="0.25">
      <c r="A774" s="159"/>
    </row>
    <row r="775" spans="1:1" ht="18" x14ac:dyDescent="0.25">
      <c r="A775" s="159"/>
    </row>
    <row r="776" spans="1:1" ht="18" x14ac:dyDescent="0.25">
      <c r="A776" s="159"/>
    </row>
    <row r="777" spans="1:1" ht="18" x14ac:dyDescent="0.25">
      <c r="A777" s="159"/>
    </row>
    <row r="778" spans="1:1" ht="18" x14ac:dyDescent="0.25">
      <c r="A778" s="159"/>
    </row>
    <row r="779" spans="1:1" ht="18" x14ac:dyDescent="0.25">
      <c r="A779" s="159"/>
    </row>
    <row r="780" spans="1:1" ht="18" x14ac:dyDescent="0.25">
      <c r="A780" s="159"/>
    </row>
    <row r="781" spans="1:1" ht="18" x14ac:dyDescent="0.25">
      <c r="A781" s="159"/>
    </row>
    <row r="782" spans="1:1" ht="18" x14ac:dyDescent="0.25">
      <c r="A782" s="159"/>
    </row>
    <row r="783" spans="1:1" ht="18" x14ac:dyDescent="0.25">
      <c r="A783" s="159"/>
    </row>
    <row r="784" spans="1:1" ht="18" x14ac:dyDescent="0.25">
      <c r="A784" s="159"/>
    </row>
    <row r="785" spans="1:1" ht="18" x14ac:dyDescent="0.25">
      <c r="A785" s="159"/>
    </row>
    <row r="786" spans="1:1" ht="18" x14ac:dyDescent="0.25">
      <c r="A786" s="159"/>
    </row>
    <row r="787" spans="1:1" ht="18" x14ac:dyDescent="0.25">
      <c r="A787" s="159"/>
    </row>
    <row r="788" spans="1:1" ht="18" x14ac:dyDescent="0.25">
      <c r="A788" s="159"/>
    </row>
    <row r="789" spans="1:1" ht="18" x14ac:dyDescent="0.25">
      <c r="A789" s="159"/>
    </row>
    <row r="790" spans="1:1" ht="18" x14ac:dyDescent="0.25">
      <c r="A790" s="159"/>
    </row>
    <row r="791" spans="1:1" ht="18" x14ac:dyDescent="0.25">
      <c r="A791" s="159"/>
    </row>
    <row r="792" spans="1:1" ht="18" x14ac:dyDescent="0.25">
      <c r="A792" s="159"/>
    </row>
    <row r="793" spans="1:1" ht="18" x14ac:dyDescent="0.25">
      <c r="A793" s="159"/>
    </row>
    <row r="794" spans="1:1" ht="18" x14ac:dyDescent="0.25">
      <c r="A794" s="159"/>
    </row>
    <row r="795" spans="1:1" ht="18" x14ac:dyDescent="0.25">
      <c r="A795" s="159"/>
    </row>
    <row r="796" spans="1:1" ht="18" x14ac:dyDescent="0.25">
      <c r="A796" s="159"/>
    </row>
    <row r="797" spans="1:1" ht="18" x14ac:dyDescent="0.25">
      <c r="A797" s="159"/>
    </row>
    <row r="798" spans="1:1" ht="18" x14ac:dyDescent="0.25">
      <c r="A798" s="159"/>
    </row>
    <row r="799" spans="1:1" ht="18" x14ac:dyDescent="0.25">
      <c r="A799" s="159"/>
    </row>
    <row r="800" spans="1:1" ht="18" x14ac:dyDescent="0.25">
      <c r="A800" s="159"/>
    </row>
    <row r="801" spans="1:1" ht="18" x14ac:dyDescent="0.25">
      <c r="A801" s="159"/>
    </row>
    <row r="802" spans="1:1" ht="18" x14ac:dyDescent="0.25">
      <c r="A802" s="159"/>
    </row>
    <row r="803" spans="1:1" ht="18" x14ac:dyDescent="0.25">
      <c r="A803" s="159"/>
    </row>
    <row r="804" spans="1:1" ht="18" x14ac:dyDescent="0.25">
      <c r="A804" s="159"/>
    </row>
    <row r="805" spans="1:1" ht="18" x14ac:dyDescent="0.25">
      <c r="A805" s="159"/>
    </row>
    <row r="806" spans="1:1" ht="18" x14ac:dyDescent="0.25">
      <c r="A806" s="159"/>
    </row>
    <row r="807" spans="1:1" ht="18" x14ac:dyDescent="0.25">
      <c r="A807" s="159"/>
    </row>
    <row r="808" spans="1:1" ht="18" x14ac:dyDescent="0.25">
      <c r="A808" s="159"/>
    </row>
    <row r="809" spans="1:1" ht="18" x14ac:dyDescent="0.25">
      <c r="A809" s="159"/>
    </row>
    <row r="810" spans="1:1" ht="18" x14ac:dyDescent="0.25">
      <c r="A810" s="159"/>
    </row>
    <row r="811" spans="1:1" ht="18" x14ac:dyDescent="0.25">
      <c r="A811" s="159"/>
    </row>
    <row r="812" spans="1:1" ht="18" x14ac:dyDescent="0.25">
      <c r="A812" s="159"/>
    </row>
    <row r="813" spans="1:1" ht="18" x14ac:dyDescent="0.25">
      <c r="A813" s="159"/>
    </row>
    <row r="814" spans="1:1" ht="18" x14ac:dyDescent="0.25">
      <c r="A814" s="159"/>
    </row>
    <row r="815" spans="1:1" ht="18" x14ac:dyDescent="0.25">
      <c r="A815" s="159"/>
    </row>
    <row r="816" spans="1:1" ht="18" x14ac:dyDescent="0.25">
      <c r="A816" s="159"/>
    </row>
    <row r="817" spans="1:1" ht="18" x14ac:dyDescent="0.25">
      <c r="A817" s="159"/>
    </row>
    <row r="818" spans="1:1" ht="18" x14ac:dyDescent="0.25">
      <c r="A818" s="159"/>
    </row>
    <row r="819" spans="1:1" ht="18" x14ac:dyDescent="0.25">
      <c r="A819" s="159"/>
    </row>
    <row r="820" spans="1:1" ht="18" x14ac:dyDescent="0.25">
      <c r="A820" s="159"/>
    </row>
    <row r="821" spans="1:1" ht="18" x14ac:dyDescent="0.25">
      <c r="A821" s="159"/>
    </row>
    <row r="822" spans="1:1" ht="18" x14ac:dyDescent="0.25">
      <c r="A822" s="159"/>
    </row>
    <row r="823" spans="1:1" ht="18" x14ac:dyDescent="0.25">
      <c r="A823" s="159"/>
    </row>
    <row r="824" spans="1:1" ht="18" x14ac:dyDescent="0.25">
      <c r="A824" s="159"/>
    </row>
    <row r="825" spans="1:1" ht="18" x14ac:dyDescent="0.25">
      <c r="A825" s="159"/>
    </row>
    <row r="826" spans="1:1" ht="18" x14ac:dyDescent="0.25">
      <c r="A826" s="159"/>
    </row>
    <row r="827" spans="1:1" ht="18" x14ac:dyDescent="0.25">
      <c r="A827" s="159"/>
    </row>
    <row r="828" spans="1:1" ht="18" x14ac:dyDescent="0.25">
      <c r="A828" s="159"/>
    </row>
    <row r="829" spans="1:1" ht="18" x14ac:dyDescent="0.25">
      <c r="A829" s="159"/>
    </row>
    <row r="830" spans="1:1" ht="18" x14ac:dyDescent="0.25">
      <c r="A830" s="159"/>
    </row>
    <row r="831" spans="1:1" ht="18" x14ac:dyDescent="0.25">
      <c r="A831" s="159"/>
    </row>
    <row r="832" spans="1:1" ht="18" x14ac:dyDescent="0.25">
      <c r="A832" s="159"/>
    </row>
    <row r="833" spans="1:1" ht="18" x14ac:dyDescent="0.25">
      <c r="A833" s="159"/>
    </row>
    <row r="834" spans="1:1" ht="18" x14ac:dyDescent="0.25">
      <c r="A834" s="159"/>
    </row>
    <row r="835" spans="1:1" ht="18" x14ac:dyDescent="0.25">
      <c r="A835" s="159"/>
    </row>
    <row r="836" spans="1:1" ht="18" x14ac:dyDescent="0.25">
      <c r="A836" s="159"/>
    </row>
    <row r="837" spans="1:1" ht="18" x14ac:dyDescent="0.25">
      <c r="A837" s="159"/>
    </row>
    <row r="838" spans="1:1" ht="18" x14ac:dyDescent="0.25">
      <c r="A838" s="159"/>
    </row>
    <row r="839" spans="1:1" ht="18" x14ac:dyDescent="0.25">
      <c r="A839" s="159"/>
    </row>
    <row r="840" spans="1:1" ht="18" x14ac:dyDescent="0.25">
      <c r="A840" s="159"/>
    </row>
    <row r="841" spans="1:1" ht="18" x14ac:dyDescent="0.25">
      <c r="A841" s="159"/>
    </row>
    <row r="842" spans="1:1" ht="18" x14ac:dyDescent="0.25">
      <c r="A842" s="159"/>
    </row>
    <row r="843" spans="1:1" ht="18" x14ac:dyDescent="0.25">
      <c r="A843" s="159"/>
    </row>
    <row r="844" spans="1:1" ht="18" x14ac:dyDescent="0.25">
      <c r="A844" s="159"/>
    </row>
    <row r="845" spans="1:1" ht="18" x14ac:dyDescent="0.25">
      <c r="A845" s="159"/>
    </row>
    <row r="846" spans="1:1" ht="18" x14ac:dyDescent="0.25">
      <c r="A846" s="159"/>
    </row>
    <row r="847" spans="1:1" ht="18" x14ac:dyDescent="0.25">
      <c r="A847" s="159"/>
    </row>
    <row r="848" spans="1:1" ht="18" x14ac:dyDescent="0.25">
      <c r="A848" s="159"/>
    </row>
    <row r="849" spans="1:1" ht="18" x14ac:dyDescent="0.25">
      <c r="A849" s="159"/>
    </row>
    <row r="850" spans="1:1" ht="18" x14ac:dyDescent="0.25">
      <c r="A850" s="159"/>
    </row>
    <row r="851" spans="1:1" ht="18" x14ac:dyDescent="0.25">
      <c r="A851" s="159"/>
    </row>
    <row r="852" spans="1:1" ht="18" x14ac:dyDescent="0.25">
      <c r="A852" s="159"/>
    </row>
    <row r="853" spans="1:1" ht="18" x14ac:dyDescent="0.25">
      <c r="A853" s="159"/>
    </row>
    <row r="854" spans="1:1" ht="18" x14ac:dyDescent="0.25">
      <c r="A854" s="159"/>
    </row>
    <row r="855" spans="1:1" ht="18" x14ac:dyDescent="0.25">
      <c r="A855" s="159"/>
    </row>
    <row r="856" spans="1:1" ht="18" x14ac:dyDescent="0.25">
      <c r="A856" s="159"/>
    </row>
    <row r="857" spans="1:1" ht="18" x14ac:dyDescent="0.25">
      <c r="A857" s="159"/>
    </row>
    <row r="858" spans="1:1" ht="18" x14ac:dyDescent="0.25">
      <c r="A858" s="159"/>
    </row>
    <row r="859" spans="1:1" ht="18" x14ac:dyDescent="0.25">
      <c r="A859" s="159"/>
    </row>
    <row r="860" spans="1:1" ht="18" x14ac:dyDescent="0.25">
      <c r="A860" s="159"/>
    </row>
    <row r="861" spans="1:1" ht="18" x14ac:dyDescent="0.25">
      <c r="A861" s="159"/>
    </row>
    <row r="862" spans="1:1" ht="18" x14ac:dyDescent="0.25">
      <c r="A862" s="159"/>
    </row>
    <row r="863" spans="1:1" ht="18" x14ac:dyDescent="0.25">
      <c r="A863" s="159"/>
    </row>
    <row r="864" spans="1:1" ht="18" x14ac:dyDescent="0.25">
      <c r="A864" s="159"/>
    </row>
    <row r="865" spans="1:1" ht="18" x14ac:dyDescent="0.25">
      <c r="A865" s="159"/>
    </row>
    <row r="866" spans="1:1" ht="18" x14ac:dyDescent="0.25">
      <c r="A866" s="159"/>
    </row>
    <row r="867" spans="1:1" ht="18" x14ac:dyDescent="0.25">
      <c r="A867" s="159"/>
    </row>
    <row r="868" spans="1:1" ht="18" x14ac:dyDescent="0.25">
      <c r="A868" s="159"/>
    </row>
    <row r="869" spans="1:1" ht="18" x14ac:dyDescent="0.25">
      <c r="A869" s="159"/>
    </row>
    <row r="870" spans="1:1" ht="18" x14ac:dyDescent="0.25">
      <c r="A870" s="159"/>
    </row>
    <row r="871" spans="1:1" ht="18" x14ac:dyDescent="0.25">
      <c r="A871" s="159"/>
    </row>
    <row r="872" spans="1:1" ht="18" x14ac:dyDescent="0.25">
      <c r="A872" s="159"/>
    </row>
    <row r="873" spans="1:1" ht="18" x14ac:dyDescent="0.25">
      <c r="A873" s="159"/>
    </row>
    <row r="874" spans="1:1" ht="18" x14ac:dyDescent="0.25">
      <c r="A874" s="159"/>
    </row>
    <row r="875" spans="1:1" ht="18" x14ac:dyDescent="0.25">
      <c r="A875" s="159"/>
    </row>
    <row r="876" spans="1:1" ht="18" x14ac:dyDescent="0.25">
      <c r="A876" s="159"/>
    </row>
    <row r="877" spans="1:1" ht="18" x14ac:dyDescent="0.25">
      <c r="A877" s="159"/>
    </row>
    <row r="878" spans="1:1" ht="18" x14ac:dyDescent="0.25">
      <c r="A878" s="159"/>
    </row>
    <row r="879" spans="1:1" ht="18" x14ac:dyDescent="0.25">
      <c r="A879" s="159"/>
    </row>
    <row r="880" spans="1:1" ht="18" x14ac:dyDescent="0.25">
      <c r="A880" s="159"/>
    </row>
    <row r="881" spans="1:1" ht="18" x14ac:dyDescent="0.25">
      <c r="A881" s="159"/>
    </row>
    <row r="882" spans="1:1" ht="18" x14ac:dyDescent="0.25">
      <c r="A882" s="159"/>
    </row>
    <row r="883" spans="1:1" ht="18" x14ac:dyDescent="0.25">
      <c r="A883" s="159"/>
    </row>
    <row r="884" spans="1:1" ht="18" x14ac:dyDescent="0.25">
      <c r="A884" s="159"/>
    </row>
    <row r="885" spans="1:1" ht="18" x14ac:dyDescent="0.25">
      <c r="A885" s="159"/>
    </row>
    <row r="886" spans="1:1" ht="18" x14ac:dyDescent="0.25">
      <c r="A886" s="159"/>
    </row>
    <row r="887" spans="1:1" ht="18" x14ac:dyDescent="0.25">
      <c r="A887" s="159"/>
    </row>
    <row r="888" spans="1:1" ht="18" x14ac:dyDescent="0.25">
      <c r="A888" s="159"/>
    </row>
    <row r="889" spans="1:1" ht="18" x14ac:dyDescent="0.25">
      <c r="A889" s="159"/>
    </row>
    <row r="890" spans="1:1" ht="18" x14ac:dyDescent="0.25">
      <c r="A890" s="159"/>
    </row>
    <row r="891" spans="1:1" ht="18" x14ac:dyDescent="0.25">
      <c r="A891" s="159"/>
    </row>
    <row r="892" spans="1:1" ht="18" x14ac:dyDescent="0.25">
      <c r="A892" s="159"/>
    </row>
    <row r="893" spans="1:1" ht="18" x14ac:dyDescent="0.25">
      <c r="A893" s="159"/>
    </row>
    <row r="894" spans="1:1" ht="18" x14ac:dyDescent="0.25">
      <c r="A894" s="159"/>
    </row>
    <row r="895" spans="1:1" ht="18" x14ac:dyDescent="0.25">
      <c r="A895" s="159"/>
    </row>
    <row r="896" spans="1:1" ht="18" x14ac:dyDescent="0.25">
      <c r="A896" s="159"/>
    </row>
    <row r="897" spans="1:1" ht="18" x14ac:dyDescent="0.25">
      <c r="A897" s="159"/>
    </row>
    <row r="898" spans="1:1" ht="18" x14ac:dyDescent="0.25">
      <c r="A898" s="159"/>
    </row>
    <row r="899" spans="1:1" ht="18" x14ac:dyDescent="0.25">
      <c r="A899" s="159"/>
    </row>
    <row r="900" spans="1:1" ht="18" x14ac:dyDescent="0.25">
      <c r="A900" s="159"/>
    </row>
    <row r="901" spans="1:1" ht="18" x14ac:dyDescent="0.25">
      <c r="A901" s="159"/>
    </row>
    <row r="902" spans="1:1" ht="18" x14ac:dyDescent="0.25">
      <c r="A902" s="159"/>
    </row>
    <row r="903" spans="1:1" ht="18" x14ac:dyDescent="0.25">
      <c r="A903" s="159"/>
    </row>
    <row r="904" spans="1:1" ht="18" x14ac:dyDescent="0.25">
      <c r="A904" s="159"/>
    </row>
    <row r="905" spans="1:1" ht="18" x14ac:dyDescent="0.25">
      <c r="A905" s="159"/>
    </row>
    <row r="906" spans="1:1" ht="18" x14ac:dyDescent="0.25">
      <c r="A906" s="159"/>
    </row>
    <row r="907" spans="1:1" ht="18" x14ac:dyDescent="0.25">
      <c r="A907" s="159"/>
    </row>
    <row r="908" spans="1:1" ht="18" x14ac:dyDescent="0.25">
      <c r="A908" s="159"/>
    </row>
    <row r="909" spans="1:1" ht="18" x14ac:dyDescent="0.25">
      <c r="A909" s="159"/>
    </row>
    <row r="910" spans="1:1" ht="18" x14ac:dyDescent="0.25">
      <c r="A910" s="159"/>
    </row>
    <row r="911" spans="1:1" ht="18" x14ac:dyDescent="0.25">
      <c r="A911" s="159"/>
    </row>
    <row r="912" spans="1:1" ht="18" x14ac:dyDescent="0.25">
      <c r="A912" s="159"/>
    </row>
    <row r="913" spans="1:1" ht="18" x14ac:dyDescent="0.25">
      <c r="A913" s="159"/>
    </row>
    <row r="914" spans="1:1" ht="18" x14ac:dyDescent="0.25">
      <c r="A914" s="159"/>
    </row>
    <row r="915" spans="1:1" ht="18" x14ac:dyDescent="0.25">
      <c r="A915" s="159"/>
    </row>
    <row r="916" spans="1:1" ht="18" x14ac:dyDescent="0.25">
      <c r="A916" s="159"/>
    </row>
    <row r="917" spans="1:1" ht="18" x14ac:dyDescent="0.25">
      <c r="A917" s="159"/>
    </row>
    <row r="918" spans="1:1" ht="18" x14ac:dyDescent="0.25">
      <c r="A918" s="159"/>
    </row>
    <row r="919" spans="1:1" ht="18" x14ac:dyDescent="0.25">
      <c r="A919" s="159"/>
    </row>
    <row r="920" spans="1:1" ht="18" x14ac:dyDescent="0.25">
      <c r="A920" s="159"/>
    </row>
    <row r="921" spans="1:1" ht="18" x14ac:dyDescent="0.25">
      <c r="A921" s="159"/>
    </row>
    <row r="922" spans="1:1" ht="18" x14ac:dyDescent="0.25">
      <c r="A922" s="159"/>
    </row>
    <row r="923" spans="1:1" ht="18" x14ac:dyDescent="0.25">
      <c r="A923" s="159"/>
    </row>
    <row r="924" spans="1:1" ht="18" x14ac:dyDescent="0.25">
      <c r="A924" s="159"/>
    </row>
    <row r="925" spans="1:1" ht="18" x14ac:dyDescent="0.25">
      <c r="A925" s="159"/>
    </row>
    <row r="926" spans="1:1" ht="18" x14ac:dyDescent="0.25">
      <c r="A926" s="159"/>
    </row>
    <row r="927" spans="1:1" ht="18" x14ac:dyDescent="0.25">
      <c r="A927" s="159"/>
    </row>
    <row r="928" spans="1:1" ht="18" x14ac:dyDescent="0.25">
      <c r="A928" s="159"/>
    </row>
    <row r="929" spans="1:1" ht="18" x14ac:dyDescent="0.25">
      <c r="A929" s="159"/>
    </row>
    <row r="930" spans="1:1" ht="18" x14ac:dyDescent="0.25">
      <c r="A930" s="159"/>
    </row>
    <row r="931" spans="1:1" ht="18" x14ac:dyDescent="0.25">
      <c r="A931" s="159"/>
    </row>
    <row r="932" spans="1:1" ht="18" x14ac:dyDescent="0.25">
      <c r="A932" s="159"/>
    </row>
    <row r="933" spans="1:1" ht="18" x14ac:dyDescent="0.25">
      <c r="A933" s="159"/>
    </row>
    <row r="934" spans="1:1" ht="18" x14ac:dyDescent="0.25">
      <c r="A934" s="159"/>
    </row>
    <row r="935" spans="1:1" ht="18" x14ac:dyDescent="0.25">
      <c r="A935" s="159"/>
    </row>
    <row r="936" spans="1:1" ht="18" x14ac:dyDescent="0.25">
      <c r="A936" s="159"/>
    </row>
    <row r="937" spans="1:1" ht="18" x14ac:dyDescent="0.25">
      <c r="A937" s="159"/>
    </row>
    <row r="938" spans="1:1" ht="18" x14ac:dyDescent="0.25">
      <c r="A938" s="159"/>
    </row>
    <row r="939" spans="1:1" ht="18" x14ac:dyDescent="0.25">
      <c r="A939" s="159"/>
    </row>
    <row r="940" spans="1:1" ht="18" x14ac:dyDescent="0.25">
      <c r="A940" s="159"/>
    </row>
    <row r="941" spans="1:1" ht="18" x14ac:dyDescent="0.25">
      <c r="A941" s="159"/>
    </row>
    <row r="942" spans="1:1" ht="18" x14ac:dyDescent="0.25">
      <c r="A942" s="159"/>
    </row>
    <row r="943" spans="1:1" ht="18" x14ac:dyDescent="0.25">
      <c r="A943" s="159"/>
    </row>
    <row r="944" spans="1:1" ht="18" x14ac:dyDescent="0.25">
      <c r="A944" s="159"/>
    </row>
    <row r="945" spans="1:1" ht="18" x14ac:dyDescent="0.25">
      <c r="A945" s="159"/>
    </row>
    <row r="946" spans="1:1" ht="18" x14ac:dyDescent="0.25">
      <c r="A946" s="159"/>
    </row>
    <row r="947" spans="1:1" ht="18" x14ac:dyDescent="0.25">
      <c r="A947" s="159"/>
    </row>
    <row r="948" spans="1:1" ht="18" x14ac:dyDescent="0.25">
      <c r="A948" s="159"/>
    </row>
    <row r="949" spans="1:1" ht="18" x14ac:dyDescent="0.25">
      <c r="A949" s="159"/>
    </row>
    <row r="950" spans="1:1" ht="18" x14ac:dyDescent="0.25">
      <c r="A950" s="159"/>
    </row>
    <row r="951" spans="1:1" ht="18" x14ac:dyDescent="0.25">
      <c r="A951" s="159"/>
    </row>
    <row r="952" spans="1:1" ht="18" x14ac:dyDescent="0.25">
      <c r="A952" s="159"/>
    </row>
    <row r="953" spans="1:1" ht="18" x14ac:dyDescent="0.25">
      <c r="A953" s="159"/>
    </row>
    <row r="954" spans="1:1" ht="18" x14ac:dyDescent="0.25">
      <c r="A954" s="159"/>
    </row>
    <row r="955" spans="1:1" ht="18" x14ac:dyDescent="0.25">
      <c r="A955" s="159"/>
    </row>
    <row r="956" spans="1:1" ht="18" x14ac:dyDescent="0.25">
      <c r="A956" s="159"/>
    </row>
    <row r="957" spans="1:1" ht="18" x14ac:dyDescent="0.25">
      <c r="A957" s="159"/>
    </row>
    <row r="958" spans="1:1" ht="18" x14ac:dyDescent="0.25">
      <c r="A958" s="159"/>
    </row>
    <row r="959" spans="1:1" ht="18" x14ac:dyDescent="0.25">
      <c r="A959" s="159"/>
    </row>
    <row r="960" spans="1:1" ht="18" x14ac:dyDescent="0.25">
      <c r="A960" s="159"/>
    </row>
    <row r="961" spans="1:1" ht="18" x14ac:dyDescent="0.25">
      <c r="A961" s="159"/>
    </row>
    <row r="962" spans="1:1" ht="18" x14ac:dyDescent="0.25">
      <c r="A962" s="159"/>
    </row>
    <row r="963" spans="1:1" ht="18" x14ac:dyDescent="0.25">
      <c r="A963" s="159"/>
    </row>
    <row r="964" spans="1:1" ht="18" x14ac:dyDescent="0.25">
      <c r="A964" s="159"/>
    </row>
    <row r="965" spans="1:1" ht="18" x14ac:dyDescent="0.25">
      <c r="A965" s="159"/>
    </row>
    <row r="966" spans="1:1" ht="18" x14ac:dyDescent="0.25">
      <c r="A966" s="159"/>
    </row>
    <row r="967" spans="1:1" ht="18" x14ac:dyDescent="0.25">
      <c r="A967" s="159"/>
    </row>
    <row r="968" spans="1:1" ht="18" x14ac:dyDescent="0.25">
      <c r="A968" s="159"/>
    </row>
    <row r="969" spans="1:1" ht="18" x14ac:dyDescent="0.25">
      <c r="A969" s="159"/>
    </row>
    <row r="970" spans="1:1" ht="18" x14ac:dyDescent="0.25">
      <c r="A970" s="159"/>
    </row>
    <row r="971" spans="1:1" ht="18" x14ac:dyDescent="0.25">
      <c r="A971" s="159"/>
    </row>
    <row r="972" spans="1:1" ht="18" x14ac:dyDescent="0.25">
      <c r="A972" s="159"/>
    </row>
    <row r="973" spans="1:1" ht="18" x14ac:dyDescent="0.25">
      <c r="A973" s="159"/>
    </row>
    <row r="974" spans="1:1" ht="18" x14ac:dyDescent="0.25">
      <c r="A974" s="159"/>
    </row>
    <row r="975" spans="1:1" ht="18" x14ac:dyDescent="0.25">
      <c r="A975" s="159"/>
    </row>
    <row r="976" spans="1:1" ht="18" x14ac:dyDescent="0.25">
      <c r="A976" s="159"/>
    </row>
    <row r="977" spans="1:1" ht="18" x14ac:dyDescent="0.25">
      <c r="A977" s="159"/>
    </row>
    <row r="978" spans="1:1" ht="18" x14ac:dyDescent="0.25">
      <c r="A978" s="159"/>
    </row>
    <row r="979" spans="1:1" ht="18" x14ac:dyDescent="0.25">
      <c r="A979" s="159"/>
    </row>
    <row r="980" spans="1:1" ht="18" x14ac:dyDescent="0.25">
      <c r="A980" s="159"/>
    </row>
    <row r="981" spans="1:1" ht="18" x14ac:dyDescent="0.25">
      <c r="A981" s="159"/>
    </row>
    <row r="982" spans="1:1" ht="18" x14ac:dyDescent="0.25">
      <c r="A982" s="159"/>
    </row>
    <row r="983" spans="1:1" ht="18" x14ac:dyDescent="0.25">
      <c r="A983" s="159"/>
    </row>
    <row r="984" spans="1:1" ht="18" x14ac:dyDescent="0.25">
      <c r="A984" s="159"/>
    </row>
    <row r="985" spans="1:1" ht="18" x14ac:dyDescent="0.25">
      <c r="A985" s="159"/>
    </row>
    <row r="986" spans="1:1" ht="18" x14ac:dyDescent="0.25">
      <c r="A986" s="159"/>
    </row>
    <row r="987" spans="1:1" ht="18" x14ac:dyDescent="0.25">
      <c r="A987" s="159"/>
    </row>
    <row r="988" spans="1:1" ht="18" x14ac:dyDescent="0.25">
      <c r="A988" s="159"/>
    </row>
    <row r="989" spans="1:1" ht="18" x14ac:dyDescent="0.25">
      <c r="A989" s="159"/>
    </row>
    <row r="990" spans="1:1" ht="18" x14ac:dyDescent="0.25">
      <c r="A990" s="159"/>
    </row>
    <row r="991" spans="1:1" ht="18" x14ac:dyDescent="0.25">
      <c r="A991" s="159"/>
    </row>
    <row r="992" spans="1:1" ht="18" x14ac:dyDescent="0.25">
      <c r="A992" s="159"/>
    </row>
    <row r="993" spans="1:1" ht="18" x14ac:dyDescent="0.25">
      <c r="A993" s="159"/>
    </row>
    <row r="994" spans="1:1" ht="18" x14ac:dyDescent="0.25">
      <c r="A994" s="159"/>
    </row>
    <row r="995" spans="1:1" ht="18" x14ac:dyDescent="0.25">
      <c r="A995" s="159"/>
    </row>
    <row r="996" spans="1:1" ht="18" x14ac:dyDescent="0.25">
      <c r="A996" s="159"/>
    </row>
    <row r="997" spans="1:1" ht="18" x14ac:dyDescent="0.25">
      <c r="A997" s="159"/>
    </row>
    <row r="998" spans="1:1" ht="18" x14ac:dyDescent="0.25">
      <c r="A998" s="159"/>
    </row>
    <row r="999" spans="1:1" ht="18" x14ac:dyDescent="0.25">
      <c r="A999" s="159"/>
    </row>
    <row r="1000" spans="1:1" ht="18" x14ac:dyDescent="0.25">
      <c r="A1000" s="159"/>
    </row>
    <row r="1001" spans="1:1" ht="18" x14ac:dyDescent="0.25">
      <c r="A1001" s="159"/>
    </row>
    <row r="1002" spans="1:1" ht="18" x14ac:dyDescent="0.25">
      <c r="A1002" s="159"/>
    </row>
    <row r="1003" spans="1:1" ht="18" x14ac:dyDescent="0.25">
      <c r="A1003" s="159"/>
    </row>
    <row r="1004" spans="1:1" ht="18" x14ac:dyDescent="0.25">
      <c r="A1004" s="159"/>
    </row>
    <row r="1005" spans="1:1" ht="18" x14ac:dyDescent="0.25">
      <c r="A1005" s="159"/>
    </row>
    <row r="1006" spans="1:1" ht="18" x14ac:dyDescent="0.25">
      <c r="A1006" s="159"/>
    </row>
    <row r="1007" spans="1:1" ht="18" x14ac:dyDescent="0.25">
      <c r="A1007" s="159"/>
    </row>
    <row r="1008" spans="1:1" ht="18" x14ac:dyDescent="0.25">
      <c r="A1008" s="159"/>
    </row>
    <row r="1009" spans="1:1" ht="18" x14ac:dyDescent="0.25">
      <c r="A1009" s="159"/>
    </row>
    <row r="1010" spans="1:1" ht="18" x14ac:dyDescent="0.25">
      <c r="A1010" s="159"/>
    </row>
    <row r="1011" spans="1:1" ht="18" x14ac:dyDescent="0.25">
      <c r="A1011" s="159"/>
    </row>
    <row r="1012" spans="1:1" ht="18" x14ac:dyDescent="0.25">
      <c r="A1012" s="159"/>
    </row>
    <row r="1013" spans="1:1" ht="18" x14ac:dyDescent="0.25">
      <c r="A1013" s="159"/>
    </row>
    <row r="1014" spans="1:1" ht="18" x14ac:dyDescent="0.25">
      <c r="A1014" s="159"/>
    </row>
    <row r="1015" spans="1:1" ht="18" x14ac:dyDescent="0.25">
      <c r="A1015" s="159"/>
    </row>
    <row r="1016" spans="1:1" ht="18" x14ac:dyDescent="0.25">
      <c r="A1016" s="159"/>
    </row>
    <row r="1017" spans="1:1" ht="18" x14ac:dyDescent="0.25">
      <c r="A1017" s="159"/>
    </row>
    <row r="1018" spans="1:1" ht="18" x14ac:dyDescent="0.25">
      <c r="A1018" s="159"/>
    </row>
    <row r="1019" spans="1:1" ht="18" x14ac:dyDescent="0.25">
      <c r="A1019" s="159"/>
    </row>
    <row r="1020" spans="1:1" ht="18" x14ac:dyDescent="0.25">
      <c r="A1020" s="159"/>
    </row>
    <row r="1021" spans="1:1" ht="18" x14ac:dyDescent="0.25">
      <c r="A1021" s="159"/>
    </row>
    <row r="1022" spans="1:1" ht="18" x14ac:dyDescent="0.25">
      <c r="A1022" s="159"/>
    </row>
    <row r="1023" spans="1:1" ht="18" x14ac:dyDescent="0.25">
      <c r="A1023" s="159"/>
    </row>
    <row r="1024" spans="1:1" ht="18" x14ac:dyDescent="0.25">
      <c r="A1024" s="159"/>
    </row>
    <row r="1025" spans="1:1" ht="18" x14ac:dyDescent="0.25">
      <c r="A1025" s="159"/>
    </row>
    <row r="1026" spans="1:1" ht="18" x14ac:dyDescent="0.25">
      <c r="A1026" s="159"/>
    </row>
    <row r="1027" spans="1:1" ht="18" x14ac:dyDescent="0.25">
      <c r="A1027" s="159"/>
    </row>
    <row r="1028" spans="1:1" ht="18" x14ac:dyDescent="0.25">
      <c r="A1028" s="159"/>
    </row>
    <row r="1029" spans="1:1" ht="18" x14ac:dyDescent="0.25">
      <c r="A1029" s="159"/>
    </row>
    <row r="1030" spans="1:1" ht="18" x14ac:dyDescent="0.25">
      <c r="A1030" s="159"/>
    </row>
    <row r="1031" spans="1:1" ht="18" x14ac:dyDescent="0.25">
      <c r="A1031" s="159"/>
    </row>
    <row r="1032" spans="1:1" ht="18" x14ac:dyDescent="0.25">
      <c r="A1032" s="159"/>
    </row>
    <row r="1033" spans="1:1" ht="18" x14ac:dyDescent="0.25">
      <c r="A1033" s="159"/>
    </row>
    <row r="1034" spans="1:1" ht="18" x14ac:dyDescent="0.25">
      <c r="A1034" s="159"/>
    </row>
    <row r="1035" spans="1:1" ht="18" x14ac:dyDescent="0.25">
      <c r="A1035" s="159"/>
    </row>
    <row r="1036" spans="1:1" ht="18" x14ac:dyDescent="0.25">
      <c r="A1036" s="159"/>
    </row>
    <row r="1037" spans="1:1" ht="18" x14ac:dyDescent="0.25">
      <c r="A1037" s="159"/>
    </row>
    <row r="1038" spans="1:1" ht="18" x14ac:dyDescent="0.25">
      <c r="A1038" s="159"/>
    </row>
    <row r="1039" spans="1:1" ht="18" x14ac:dyDescent="0.25">
      <c r="A1039" s="159"/>
    </row>
    <row r="1040" spans="1:1" ht="18" x14ac:dyDescent="0.25">
      <c r="A1040" s="159"/>
    </row>
    <row r="1041" spans="1:1" ht="18" x14ac:dyDescent="0.25">
      <c r="A1041" s="159"/>
    </row>
    <row r="1042" spans="1:1" ht="18" x14ac:dyDescent="0.25">
      <c r="A1042" s="159"/>
    </row>
    <row r="1043" spans="1:1" ht="18" x14ac:dyDescent="0.25">
      <c r="A1043" s="159"/>
    </row>
    <row r="1044" spans="1:1" ht="18" x14ac:dyDescent="0.25">
      <c r="A1044" s="159"/>
    </row>
    <row r="1045" spans="1:1" ht="18" x14ac:dyDescent="0.25">
      <c r="A1045" s="159"/>
    </row>
    <row r="1046" spans="1:1" ht="18" x14ac:dyDescent="0.25">
      <c r="A1046" s="159"/>
    </row>
    <row r="1047" spans="1:1" ht="18" x14ac:dyDescent="0.25">
      <c r="A1047" s="159"/>
    </row>
    <row r="1048" spans="1:1" ht="18" x14ac:dyDescent="0.25">
      <c r="A1048" s="159"/>
    </row>
    <row r="1049" spans="1:1" ht="18" x14ac:dyDescent="0.25">
      <c r="A1049" s="159"/>
    </row>
    <row r="1050" spans="1:1" ht="18" x14ac:dyDescent="0.25">
      <c r="A1050" s="159"/>
    </row>
    <row r="1051" spans="1:1" ht="18" x14ac:dyDescent="0.25">
      <c r="A1051" s="159"/>
    </row>
    <row r="1052" spans="1:1" ht="18" x14ac:dyDescent="0.25">
      <c r="A1052" s="159"/>
    </row>
    <row r="1053" spans="1:1" ht="18" x14ac:dyDescent="0.25">
      <c r="A1053" s="159"/>
    </row>
    <row r="1054" spans="1:1" ht="18" x14ac:dyDescent="0.25">
      <c r="A1054" s="159"/>
    </row>
    <row r="1055" spans="1:1" ht="18" x14ac:dyDescent="0.25">
      <c r="A1055" s="159"/>
    </row>
    <row r="1056" spans="1:1" ht="18" x14ac:dyDescent="0.25">
      <c r="A1056" s="159"/>
    </row>
    <row r="1057" spans="1:1" ht="18" x14ac:dyDescent="0.25">
      <c r="A1057" s="159"/>
    </row>
    <row r="1058" spans="1:1" ht="18" x14ac:dyDescent="0.25">
      <c r="A1058" s="159"/>
    </row>
    <row r="1059" spans="1:1" ht="18" x14ac:dyDescent="0.25">
      <c r="A1059" s="159"/>
    </row>
    <row r="1060" spans="1:1" ht="18" x14ac:dyDescent="0.25">
      <c r="A1060" s="159"/>
    </row>
    <row r="1061" spans="1:1" ht="18" x14ac:dyDescent="0.25">
      <c r="A1061" s="159"/>
    </row>
    <row r="1062" spans="1:1" ht="18" x14ac:dyDescent="0.25">
      <c r="A1062" s="159"/>
    </row>
    <row r="1063" spans="1:1" ht="18" x14ac:dyDescent="0.25">
      <c r="A1063" s="159"/>
    </row>
    <row r="1064" spans="1:1" ht="18" x14ac:dyDescent="0.25">
      <c r="A1064" s="159"/>
    </row>
    <row r="1065" spans="1:1" ht="18" x14ac:dyDescent="0.25">
      <c r="A1065" s="159"/>
    </row>
    <row r="1066" spans="1:1" ht="18" x14ac:dyDescent="0.25">
      <c r="A1066" s="159"/>
    </row>
    <row r="1067" spans="1:1" ht="18" x14ac:dyDescent="0.25">
      <c r="A1067" s="159"/>
    </row>
    <row r="1068" spans="1:1" ht="18" x14ac:dyDescent="0.25">
      <c r="A1068" s="159"/>
    </row>
    <row r="1069" spans="1:1" ht="18" x14ac:dyDescent="0.25">
      <c r="A1069" s="159"/>
    </row>
    <row r="1070" spans="1:1" ht="18" x14ac:dyDescent="0.25">
      <c r="A1070" s="159"/>
    </row>
    <row r="1071" spans="1:1" ht="18" x14ac:dyDescent="0.25">
      <c r="A1071" s="159"/>
    </row>
    <row r="1072" spans="1:1" ht="18" x14ac:dyDescent="0.25">
      <c r="A1072" s="159"/>
    </row>
    <row r="1073" spans="1:1" ht="18" x14ac:dyDescent="0.25">
      <c r="A1073" s="159"/>
    </row>
    <row r="1074" spans="1:1" ht="18" x14ac:dyDescent="0.25">
      <c r="A1074" s="159"/>
    </row>
    <row r="1075" spans="1:1" ht="18" x14ac:dyDescent="0.25">
      <c r="A1075" s="159"/>
    </row>
    <row r="1076" spans="1:1" ht="18" x14ac:dyDescent="0.25">
      <c r="A1076" s="159"/>
    </row>
    <row r="1077" spans="1:1" ht="18" x14ac:dyDescent="0.25">
      <c r="A1077" s="159"/>
    </row>
    <row r="1078" spans="1:1" ht="18" x14ac:dyDescent="0.25">
      <c r="A1078" s="159"/>
    </row>
    <row r="1079" spans="1:1" ht="18" x14ac:dyDescent="0.25">
      <c r="A1079" s="159"/>
    </row>
    <row r="1080" spans="1:1" ht="18" x14ac:dyDescent="0.25">
      <c r="A1080" s="159"/>
    </row>
    <row r="1081" spans="1:1" ht="18" x14ac:dyDescent="0.25">
      <c r="A1081" s="159"/>
    </row>
    <row r="1082" spans="1:1" ht="18" x14ac:dyDescent="0.25">
      <c r="A1082" s="159"/>
    </row>
    <row r="1083" spans="1:1" ht="18" x14ac:dyDescent="0.25">
      <c r="A1083" s="159"/>
    </row>
    <row r="1084" spans="1:1" ht="18" x14ac:dyDescent="0.25">
      <c r="A1084" s="159"/>
    </row>
    <row r="1085" spans="1:1" ht="18" x14ac:dyDescent="0.25">
      <c r="A1085" s="159"/>
    </row>
    <row r="1086" spans="1:1" ht="18" x14ac:dyDescent="0.25">
      <c r="A1086" s="159"/>
    </row>
    <row r="1087" spans="1:1" ht="18" x14ac:dyDescent="0.25">
      <c r="A1087" s="159"/>
    </row>
    <row r="1088" spans="1:1" ht="18" x14ac:dyDescent="0.25">
      <c r="A1088" s="159"/>
    </row>
    <row r="1089" spans="1:1" ht="18" x14ac:dyDescent="0.25">
      <c r="A1089" s="159"/>
    </row>
    <row r="1090" spans="1:1" ht="18" x14ac:dyDescent="0.25">
      <c r="A1090" s="159"/>
    </row>
    <row r="1091" spans="1:1" ht="18" x14ac:dyDescent="0.25">
      <c r="A1091" s="159"/>
    </row>
    <row r="1092" spans="1:1" ht="18" x14ac:dyDescent="0.25">
      <c r="A1092" s="159"/>
    </row>
    <row r="1093" spans="1:1" ht="18" x14ac:dyDescent="0.25">
      <c r="A1093" s="159"/>
    </row>
    <row r="1094" spans="1:1" ht="18" x14ac:dyDescent="0.25">
      <c r="A1094" s="159"/>
    </row>
    <row r="1095" spans="1:1" ht="18" x14ac:dyDescent="0.25">
      <c r="A1095" s="159"/>
    </row>
    <row r="1096" spans="1:1" ht="18" x14ac:dyDescent="0.25">
      <c r="A1096" s="159"/>
    </row>
    <row r="1097" spans="1:1" ht="18" x14ac:dyDescent="0.25">
      <c r="A1097" s="159"/>
    </row>
    <row r="1098" spans="1:1" ht="18" x14ac:dyDescent="0.25">
      <c r="A1098" s="159"/>
    </row>
    <row r="1099" spans="1:1" ht="18" x14ac:dyDescent="0.25">
      <c r="A1099" s="159"/>
    </row>
    <row r="1100" spans="1:1" ht="18" x14ac:dyDescent="0.25">
      <c r="A1100" s="159"/>
    </row>
    <row r="1101" spans="1:1" ht="18" x14ac:dyDescent="0.25">
      <c r="A1101" s="159"/>
    </row>
    <row r="1102" spans="1:1" ht="18" x14ac:dyDescent="0.25">
      <c r="A1102" s="159"/>
    </row>
    <row r="1103" spans="1:1" ht="18" x14ac:dyDescent="0.25">
      <c r="A1103" s="159"/>
    </row>
    <row r="1104" spans="1:1" ht="18" x14ac:dyDescent="0.25">
      <c r="A1104" s="159"/>
    </row>
    <row r="1105" spans="1:1" ht="18" x14ac:dyDescent="0.25">
      <c r="A1105" s="159"/>
    </row>
    <row r="1106" spans="1:1" ht="18" x14ac:dyDescent="0.25">
      <c r="A1106" s="159"/>
    </row>
    <row r="1107" spans="1:1" ht="18" x14ac:dyDescent="0.25">
      <c r="A1107" s="159"/>
    </row>
    <row r="1108" spans="1:1" ht="18" x14ac:dyDescent="0.25">
      <c r="A1108" s="159"/>
    </row>
    <row r="1109" spans="1:1" ht="18" x14ac:dyDescent="0.25">
      <c r="A1109" s="159"/>
    </row>
    <row r="1110" spans="1:1" ht="18" x14ac:dyDescent="0.25">
      <c r="A1110" s="159"/>
    </row>
    <row r="1111" spans="1:1" ht="18" x14ac:dyDescent="0.25">
      <c r="A1111" s="159"/>
    </row>
    <row r="1112" spans="1:1" ht="18" x14ac:dyDescent="0.25">
      <c r="A1112" s="159"/>
    </row>
    <row r="1113" spans="1:1" ht="18" x14ac:dyDescent="0.25">
      <c r="A1113" s="159"/>
    </row>
    <row r="1114" spans="1:1" ht="18" x14ac:dyDescent="0.25">
      <c r="A1114" s="159"/>
    </row>
    <row r="1115" spans="1:1" ht="18" x14ac:dyDescent="0.25">
      <c r="A1115" s="159"/>
    </row>
    <row r="1116" spans="1:1" ht="18" x14ac:dyDescent="0.25">
      <c r="A1116" s="159"/>
    </row>
    <row r="1117" spans="1:1" ht="18" x14ac:dyDescent="0.25">
      <c r="A1117" s="159"/>
    </row>
    <row r="1118" spans="1:1" ht="18" x14ac:dyDescent="0.25">
      <c r="A1118" s="159"/>
    </row>
    <row r="1119" spans="1:1" ht="18" x14ac:dyDescent="0.25">
      <c r="A1119" s="159"/>
    </row>
    <row r="1120" spans="1:1" ht="18" x14ac:dyDescent="0.25">
      <c r="A1120" s="159"/>
    </row>
    <row r="1121" spans="1:1" ht="18" x14ac:dyDescent="0.25">
      <c r="A1121" s="159"/>
    </row>
    <row r="1122" spans="1:1" ht="18" x14ac:dyDescent="0.25">
      <c r="A1122" s="159"/>
    </row>
    <row r="1123" spans="1:1" ht="18" x14ac:dyDescent="0.25">
      <c r="A1123" s="159"/>
    </row>
    <row r="1124" spans="1:1" ht="18" x14ac:dyDescent="0.25">
      <c r="A1124" s="159"/>
    </row>
    <row r="1125" spans="1:1" ht="18" x14ac:dyDescent="0.25">
      <c r="A1125" s="159"/>
    </row>
    <row r="1126" spans="1:1" ht="18" x14ac:dyDescent="0.25">
      <c r="A1126" s="159"/>
    </row>
    <row r="1127" spans="1:1" ht="18" x14ac:dyDescent="0.25">
      <c r="A1127" s="159"/>
    </row>
    <row r="1128" spans="1:1" ht="18" x14ac:dyDescent="0.25">
      <c r="A1128" s="159"/>
    </row>
    <row r="1129" spans="1:1" ht="18" x14ac:dyDescent="0.25">
      <c r="A1129" s="159"/>
    </row>
    <row r="1130" spans="1:1" ht="18" x14ac:dyDescent="0.25">
      <c r="A1130" s="159"/>
    </row>
    <row r="1131" spans="1:1" ht="18" x14ac:dyDescent="0.25">
      <c r="A1131" s="159"/>
    </row>
    <row r="1132" spans="1:1" ht="18" x14ac:dyDescent="0.25">
      <c r="A1132" s="159"/>
    </row>
    <row r="1133" spans="1:1" ht="18" x14ac:dyDescent="0.25">
      <c r="A1133" s="159"/>
    </row>
    <row r="1134" spans="1:1" ht="18" x14ac:dyDescent="0.25">
      <c r="A1134" s="159"/>
    </row>
    <row r="1135" spans="1:1" ht="18" x14ac:dyDescent="0.25">
      <c r="A1135" s="159"/>
    </row>
    <row r="1136" spans="1:1" ht="18" x14ac:dyDescent="0.25">
      <c r="A1136" s="159"/>
    </row>
    <row r="1137" spans="1:1" ht="18" x14ac:dyDescent="0.25">
      <c r="A1137" s="159"/>
    </row>
    <row r="1138" spans="1:1" ht="18" x14ac:dyDescent="0.25">
      <c r="A1138" s="159"/>
    </row>
    <row r="1139" spans="1:1" ht="18" x14ac:dyDescent="0.25">
      <c r="A1139" s="159"/>
    </row>
    <row r="1140" spans="1:1" ht="18" x14ac:dyDescent="0.25">
      <c r="A1140" s="159"/>
    </row>
    <row r="1141" spans="1:1" ht="18" x14ac:dyDescent="0.25">
      <c r="A1141" s="159"/>
    </row>
  </sheetData>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18"/>
  <sheetViews>
    <sheetView showGridLines="0" workbookViewId="0">
      <selection sqref="A1:D1"/>
    </sheetView>
  </sheetViews>
  <sheetFormatPr defaultColWidth="9" defaultRowHeight="12.75" customHeight="1" x14ac:dyDescent="0.2"/>
  <cols>
    <col min="1" max="1" width="9" style="140" customWidth="1"/>
    <col min="2" max="2" width="10.75" style="150" customWidth="1"/>
    <col min="3" max="3" width="54" style="140" customWidth="1"/>
    <col min="4" max="4" width="10.125" style="140" customWidth="1"/>
    <col min="5" max="5" width="11.25" style="140" customWidth="1"/>
    <col min="6" max="6" width="9" style="140" customWidth="1"/>
    <col min="7" max="16384" width="9" style="140"/>
  </cols>
  <sheetData>
    <row r="1" spans="1:6" ht="14.25" customHeight="1" x14ac:dyDescent="0.2">
      <c r="A1" s="202" t="s">
        <v>456</v>
      </c>
      <c r="B1" s="202"/>
      <c r="C1" s="202"/>
      <c r="D1" s="202"/>
      <c r="F1" s="140" t="s">
        <v>457</v>
      </c>
    </row>
    <row r="2" spans="1:6" x14ac:dyDescent="0.2">
      <c r="A2" s="141"/>
      <c r="B2" s="142"/>
      <c r="C2" s="143"/>
      <c r="D2" s="30"/>
      <c r="F2" s="140" t="s">
        <v>458</v>
      </c>
    </row>
    <row r="3" spans="1:6" ht="14.25" customHeight="1" x14ac:dyDescent="0.2">
      <c r="A3" s="202" t="s">
        <v>481</v>
      </c>
      <c r="B3" s="202"/>
      <c r="C3" s="202"/>
      <c r="D3" s="202"/>
      <c r="F3" s="140" t="s">
        <v>459</v>
      </c>
    </row>
    <row r="4" spans="1:6" x14ac:dyDescent="0.2">
      <c r="A4" s="141"/>
      <c r="B4" s="142"/>
      <c r="C4" s="30"/>
      <c r="D4" s="30"/>
      <c r="F4" s="140" t="s">
        <v>460</v>
      </c>
    </row>
    <row r="5" spans="1:6" ht="14.25" customHeight="1" x14ac:dyDescent="0.2">
      <c r="A5" s="202">
        <f>Alapa!C17</f>
        <v>0</v>
      </c>
      <c r="B5" s="202"/>
      <c r="C5" s="202"/>
      <c r="D5" s="202"/>
      <c r="F5" s="140" t="s">
        <v>461</v>
      </c>
    </row>
    <row r="6" spans="1:6" ht="14.25" customHeight="1" x14ac:dyDescent="0.2">
      <c r="A6" s="202">
        <f>Alapa!C12</f>
        <v>0</v>
      </c>
      <c r="B6" s="202"/>
      <c r="C6" s="202"/>
      <c r="D6" s="202"/>
      <c r="F6" s="140" t="s">
        <v>462</v>
      </c>
    </row>
    <row r="7" spans="1:6" x14ac:dyDescent="0.2">
      <c r="A7" s="141"/>
      <c r="B7" s="142"/>
      <c r="C7" s="30"/>
      <c r="D7" s="30"/>
      <c r="F7" s="140" t="s">
        <v>463</v>
      </c>
    </row>
    <row r="8" spans="1:6" x14ac:dyDescent="0.2">
      <c r="A8" s="141"/>
      <c r="B8" s="142"/>
      <c r="C8" s="30"/>
      <c r="D8" s="30"/>
      <c r="F8" s="140" t="s">
        <v>464</v>
      </c>
    </row>
    <row r="9" spans="1:6" ht="16.5" x14ac:dyDescent="0.3">
      <c r="A9" s="144" t="s">
        <v>465</v>
      </c>
      <c r="B9" s="145" t="s">
        <v>466</v>
      </c>
      <c r="C9" s="145" t="s">
        <v>467</v>
      </c>
      <c r="D9" s="145" t="s">
        <v>468</v>
      </c>
      <c r="F9" s="140" t="s">
        <v>469</v>
      </c>
    </row>
    <row r="10" spans="1:6" ht="16.5" x14ac:dyDescent="0.3">
      <c r="A10" s="146"/>
      <c r="B10" s="160" t="s">
        <v>471</v>
      </c>
      <c r="C10" s="147"/>
      <c r="D10" s="145" t="s">
        <v>472</v>
      </c>
      <c r="F10" s="140" t="s">
        <v>470</v>
      </c>
    </row>
    <row r="11" spans="1:6" ht="16.5" x14ac:dyDescent="0.3">
      <c r="A11" s="146"/>
      <c r="B11" s="151" t="s">
        <v>480</v>
      </c>
      <c r="C11" s="68" t="s">
        <v>473</v>
      </c>
      <c r="D11" s="149" t="s">
        <v>22</v>
      </c>
    </row>
    <row r="12" spans="1:6" ht="16.5" x14ac:dyDescent="0.3">
      <c r="A12" s="146"/>
      <c r="B12" s="151" t="s">
        <v>480</v>
      </c>
      <c r="C12" s="68" t="s">
        <v>474</v>
      </c>
      <c r="D12" s="149" t="s">
        <v>475</v>
      </c>
      <c r="E12" s="148"/>
    </row>
    <row r="13" spans="1:6" ht="16.5" x14ac:dyDescent="0.3">
      <c r="A13" s="146"/>
      <c r="B13" s="151" t="s">
        <v>480</v>
      </c>
      <c r="C13" s="68" t="s">
        <v>476</v>
      </c>
      <c r="D13" s="149" t="s">
        <v>43</v>
      </c>
      <c r="E13" s="148"/>
    </row>
    <row r="14" spans="1:6" ht="16.5" x14ac:dyDescent="0.3">
      <c r="A14" s="146"/>
      <c r="B14" s="151" t="s">
        <v>480</v>
      </c>
      <c r="C14" s="68" t="s">
        <v>477</v>
      </c>
      <c r="D14" s="149" t="s">
        <v>281</v>
      </c>
      <c r="E14" s="148"/>
    </row>
    <row r="15" spans="1:6" ht="16.5" x14ac:dyDescent="0.3">
      <c r="A15" s="146"/>
      <c r="B15" s="151" t="s">
        <v>480</v>
      </c>
      <c r="C15" s="68" t="s">
        <v>478</v>
      </c>
      <c r="D15" s="149" t="s">
        <v>479</v>
      </c>
      <c r="E15" s="148"/>
    </row>
    <row r="16" spans="1:6" x14ac:dyDescent="0.2">
      <c r="B16" s="140"/>
      <c r="E16" s="148"/>
    </row>
    <row r="17" spans="2:5" x14ac:dyDescent="0.2">
      <c r="B17" s="140"/>
      <c r="E17" s="148"/>
    </row>
    <row r="18" spans="2:5" x14ac:dyDescent="0.2">
      <c r="B18" s="140"/>
      <c r="E18" s="148"/>
    </row>
  </sheetData>
  <mergeCells count="4">
    <mergeCell ref="A1:D1"/>
    <mergeCell ref="A3:D3"/>
    <mergeCell ref="A5:D5"/>
    <mergeCell ref="A6:D6"/>
  </mergeCells>
  <hyperlinks>
    <hyperlink ref="D11" location="'KK-07-01'!A1" display="KK-07-01" xr:uid="{00000000-0004-0000-0000-000000000000}"/>
    <hyperlink ref="D12" location="'KK-07-02'!A1" display="KK-07-02 " xr:uid="{00000000-0004-0000-0000-000001000000}"/>
    <hyperlink ref="D13" location="'KK-07-03'!A1" display="KK-07-03" xr:uid="{00000000-0004-0000-0000-000002000000}"/>
    <hyperlink ref="D14" location="'KK-07-04'!A1" display="KK-07-04" xr:uid="{00000000-0004-0000-0000-000003000000}"/>
    <hyperlink ref="D15" location="'KK-07-05'!A1" display="KK-07-05 " xr:uid="{00000000-0004-0000-0000-000004000000}"/>
  </hyperlinks>
  <pageMargins left="0.7" right="0.7" top="0.75" bottom="0.75" header="0.3" footer="0.3"/>
  <pageSetup paperSize="9" scale="96" orientation="portrait" r:id="rId1"/>
  <colBreaks count="1" manualBreakCount="1">
    <brk id="4"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1"/>
  <sheetViews>
    <sheetView showGridLines="0" workbookViewId="0">
      <selection activeCell="E5" sqref="E5"/>
    </sheetView>
  </sheetViews>
  <sheetFormatPr defaultColWidth="9" defaultRowHeight="16.5" customHeight="1" x14ac:dyDescent="0.3"/>
  <cols>
    <col min="1" max="1" width="4" style="1" customWidth="1"/>
    <col min="2" max="2" width="18" style="1" customWidth="1"/>
    <col min="3" max="3" width="18.875" style="1" customWidth="1"/>
    <col min="4" max="4" width="19.125" style="1" customWidth="1"/>
    <col min="5" max="5" width="18.25" style="1" customWidth="1"/>
    <col min="6" max="6" width="8.75" style="1" customWidth="1"/>
    <col min="7" max="11" width="9" style="1" customWidth="1"/>
    <col min="12" max="16384" width="9" style="1"/>
  </cols>
  <sheetData>
    <row r="1" spans="1:11" x14ac:dyDescent="0.3">
      <c r="A1" s="29" t="s">
        <v>22</v>
      </c>
      <c r="B1" s="2"/>
      <c r="C1" s="2"/>
      <c r="D1" s="2"/>
      <c r="E1" s="2"/>
      <c r="F1" s="28" t="s">
        <v>21</v>
      </c>
    </row>
    <row r="2" spans="1:11" x14ac:dyDescent="0.3">
      <c r="A2" s="2"/>
      <c r="B2" s="2"/>
      <c r="C2" s="2"/>
      <c r="D2" s="2"/>
      <c r="E2" s="27"/>
      <c r="F2" s="26" t="s">
        <v>20</v>
      </c>
      <c r="J2" s="25" t="s">
        <v>19</v>
      </c>
      <c r="K2" s="25" t="s">
        <v>18</v>
      </c>
    </row>
    <row r="3" spans="1:11" x14ac:dyDescent="0.3">
      <c r="A3" s="24" t="s">
        <v>17</v>
      </c>
      <c r="B3" s="2"/>
      <c r="C3" s="2"/>
      <c r="D3" s="2"/>
      <c r="E3" s="2"/>
    </row>
    <row r="4" spans="1:11" x14ac:dyDescent="0.3">
      <c r="A4" s="21" t="str">
        <f>CONCATENATE("Ügyfél:   ",Alapa!$C$17)</f>
        <v xml:space="preserve">Ügyfél:   </v>
      </c>
      <c r="B4" s="20"/>
      <c r="C4" s="19"/>
      <c r="D4" s="23" t="s">
        <v>16</v>
      </c>
      <c r="E4" s="22"/>
    </row>
    <row r="5" spans="1:11" x14ac:dyDescent="0.3">
      <c r="A5" s="21" t="str">
        <f>CONCATENATE("Fordulónap: ",Alapa!$C$12)</f>
        <v xml:space="preserve">Fordulónap: </v>
      </c>
      <c r="B5" s="20"/>
      <c r="C5" s="19"/>
      <c r="D5" s="16" t="s">
        <v>15</v>
      </c>
      <c r="E5" s="18" t="e">
        <f>VLOOKUP(G5,Alapa!$G$2:$H$22,2)</f>
        <v>#N/A</v>
      </c>
      <c r="F5" s="1" t="s">
        <v>14</v>
      </c>
      <c r="G5" s="17">
        <v>1</v>
      </c>
    </row>
    <row r="6" spans="1:11" x14ac:dyDescent="0.3">
      <c r="A6" s="2"/>
      <c r="B6" s="2"/>
      <c r="C6" s="2"/>
      <c r="D6" s="16" t="s">
        <v>13</v>
      </c>
      <c r="E6" s="15" t="str">
        <f>IF(Alapa!$N$2=0," ",Alapa!$N$2)</f>
        <v xml:space="preserve"> </v>
      </c>
    </row>
    <row r="7" spans="1:11" x14ac:dyDescent="0.3">
      <c r="A7" s="2"/>
      <c r="B7" s="2"/>
      <c r="C7" s="2"/>
      <c r="D7" s="2"/>
      <c r="E7" s="14"/>
    </row>
    <row r="8" spans="1:11" x14ac:dyDescent="0.3">
      <c r="A8" s="2"/>
      <c r="B8" s="2"/>
      <c r="C8" s="2"/>
      <c r="D8" s="2"/>
      <c r="E8" s="2"/>
    </row>
    <row r="9" spans="1:11" ht="21.75" customHeight="1" x14ac:dyDescent="0.3">
      <c r="A9" s="212" t="s">
        <v>12</v>
      </c>
      <c r="B9" s="213" t="s">
        <v>11</v>
      </c>
      <c r="C9" s="214"/>
      <c r="D9" s="13" t="s">
        <v>10</v>
      </c>
      <c r="E9" s="12"/>
    </row>
    <row r="10" spans="1:11" ht="19.5" customHeight="1" x14ac:dyDescent="0.3">
      <c r="A10" s="212"/>
      <c r="B10" s="215"/>
      <c r="C10" s="216"/>
      <c r="D10" s="11" t="s">
        <v>10</v>
      </c>
      <c r="E10" s="10"/>
    </row>
    <row r="11" spans="1:11" ht="19.5" customHeight="1" x14ac:dyDescent="0.3">
      <c r="A11" s="212"/>
      <c r="B11" s="217"/>
      <c r="C11" s="218"/>
      <c r="D11" s="9" t="s">
        <v>10</v>
      </c>
      <c r="E11" s="8"/>
    </row>
    <row r="12" spans="1:11" ht="24" customHeight="1" x14ac:dyDescent="0.3">
      <c r="A12" s="212" t="s">
        <v>9</v>
      </c>
      <c r="B12" s="213" t="s">
        <v>8</v>
      </c>
      <c r="C12" s="214"/>
      <c r="D12" s="7"/>
      <c r="E12" s="6"/>
    </row>
    <row r="13" spans="1:11" ht="27" customHeight="1" x14ac:dyDescent="0.3">
      <c r="A13" s="212"/>
      <c r="B13" s="217"/>
      <c r="C13" s="218"/>
      <c r="D13" s="5"/>
      <c r="E13" s="4"/>
    </row>
    <row r="14" spans="1:11" ht="15.75" customHeight="1" x14ac:dyDescent="0.3">
      <c r="A14" s="212" t="s">
        <v>7</v>
      </c>
      <c r="B14" s="219" t="s">
        <v>6</v>
      </c>
      <c r="C14" s="220"/>
      <c r="D14" s="220"/>
      <c r="E14" s="221"/>
    </row>
    <row r="15" spans="1:11" x14ac:dyDescent="0.3">
      <c r="A15" s="212"/>
      <c r="B15" s="219"/>
      <c r="C15" s="220"/>
      <c r="D15" s="220"/>
      <c r="E15" s="221"/>
    </row>
    <row r="16" spans="1:11" ht="33" customHeight="1" x14ac:dyDescent="0.3">
      <c r="A16" s="3"/>
      <c r="B16" s="203" t="s">
        <v>5</v>
      </c>
      <c r="C16" s="204"/>
      <c r="D16" s="204"/>
      <c r="E16" s="205"/>
    </row>
    <row r="17" spans="1:5" ht="33.75" customHeight="1" x14ac:dyDescent="0.3">
      <c r="A17" s="3"/>
      <c r="B17" s="206" t="s">
        <v>4</v>
      </c>
      <c r="C17" s="207"/>
      <c r="D17" s="207"/>
      <c r="E17" s="208"/>
    </row>
    <row r="18" spans="1:5" ht="47.25" customHeight="1" x14ac:dyDescent="0.3">
      <c r="A18" s="3"/>
      <c r="B18" s="206" t="s">
        <v>3</v>
      </c>
      <c r="C18" s="207"/>
      <c r="D18" s="207"/>
      <c r="E18" s="208"/>
    </row>
    <row r="19" spans="1:5" x14ac:dyDescent="0.3">
      <c r="A19" s="3"/>
      <c r="B19" s="209" t="s">
        <v>2</v>
      </c>
      <c r="C19" s="210"/>
      <c r="D19" s="210"/>
      <c r="E19" s="211"/>
    </row>
    <row r="20" spans="1:5" x14ac:dyDescent="0.3">
      <c r="A20" s="3"/>
      <c r="B20" s="209" t="s">
        <v>1</v>
      </c>
      <c r="C20" s="210"/>
      <c r="D20" s="210"/>
      <c r="E20" s="211"/>
    </row>
    <row r="21" spans="1:5" x14ac:dyDescent="0.3">
      <c r="A21" s="2"/>
      <c r="B21" s="2"/>
      <c r="C21" s="2"/>
      <c r="D21" s="2"/>
      <c r="E21" s="2"/>
    </row>
    <row r="22" spans="1:5" x14ac:dyDescent="0.3">
      <c r="A22" s="2"/>
      <c r="B22" s="2"/>
      <c r="C22" s="2"/>
      <c r="D22" s="2"/>
      <c r="E22" s="2"/>
    </row>
    <row r="23" spans="1:5" x14ac:dyDescent="0.3">
      <c r="A23" s="2"/>
      <c r="B23" s="2"/>
      <c r="C23" s="2"/>
      <c r="D23" s="2"/>
      <c r="E23" s="2"/>
    </row>
    <row r="24" spans="1:5" x14ac:dyDescent="0.3">
      <c r="A24" s="2"/>
      <c r="B24" s="2"/>
      <c r="C24" s="2"/>
      <c r="D24" s="2"/>
      <c r="E24" s="2"/>
    </row>
    <row r="25" spans="1:5" x14ac:dyDescent="0.3">
      <c r="A25" s="2"/>
      <c r="B25" s="2"/>
      <c r="C25" s="2"/>
      <c r="D25" s="2"/>
      <c r="E25" s="2"/>
    </row>
    <row r="26" spans="1:5" x14ac:dyDescent="0.3">
      <c r="A26" s="2"/>
      <c r="B26" s="2"/>
      <c r="C26" s="2"/>
      <c r="D26" s="2"/>
      <c r="E26" s="2"/>
    </row>
    <row r="91" spans="1:1" x14ac:dyDescent="0.3">
      <c r="A91" s="1" t="s">
        <v>0</v>
      </c>
    </row>
  </sheetData>
  <mergeCells count="11">
    <mergeCell ref="A9:A11"/>
    <mergeCell ref="B9:C11"/>
    <mergeCell ref="A12:A13"/>
    <mergeCell ref="B12:C13"/>
    <mergeCell ref="A14:A15"/>
    <mergeCell ref="B14:E15"/>
    <mergeCell ref="B16:E16"/>
    <mergeCell ref="B17:E17"/>
    <mergeCell ref="B18:E18"/>
    <mergeCell ref="B19:E19"/>
    <mergeCell ref="B20:E20"/>
  </mergeCells>
  <dataValidations count="1">
    <dataValidation type="list" allowBlank="1" showInputMessage="1" showErrorMessage="1" sqref="E12" xr:uid="{00000000-0002-0000-0100-000000000000}">
      <formula1>$J$2:$K$2</formula1>
    </dataValidation>
  </dataValidations>
  <hyperlinks>
    <hyperlink ref="F1" location="TARTALOM!A1" display=" &lt; Tartalom" xr:uid="{00000000-0004-0000-0100-000000000000}"/>
  </hyperlinks>
  <pageMargins left="0.70866141732283505" right="0.70866141732283505" top="0.70866141732283505" bottom="0.70866141732283505" header="0.511811023622047" footer="0.511811023622047"/>
  <pageSetup paperSize="9" orientation="portrait" r:id="rId1"/>
  <headerFooter>
    <oddFooter>&amp;L&amp;"Arial Narrow,Normál"&amp;8&amp;F/&amp;A&amp;C &amp;"Arial Narrow,Normál"&amp;8&amp;P/&amp;N&amp;R&amp;"Arial Narrow,Normál"&amp;8DigitAudit/AuditDok</oddFooter>
  </headerFooter>
  <colBreaks count="1" manualBreakCount="1">
    <brk id="5" max="1638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90"/>
  <sheetViews>
    <sheetView showGridLines="0" workbookViewId="0">
      <selection activeCell="F5" sqref="F5"/>
    </sheetView>
  </sheetViews>
  <sheetFormatPr defaultColWidth="9" defaultRowHeight="16.5" customHeight="1" x14ac:dyDescent="0.3"/>
  <cols>
    <col min="1" max="2" width="12.625" style="1" customWidth="1"/>
    <col min="3" max="3" width="5.625" style="1" customWidth="1"/>
    <col min="4" max="4" width="11.125" style="1" customWidth="1"/>
    <col min="5" max="5" width="10.875" style="1" customWidth="1"/>
    <col min="6" max="6" width="9.875" style="1" customWidth="1"/>
    <col min="7" max="7" width="8.375" style="1" customWidth="1"/>
    <col min="8" max="8" width="11" style="1" customWidth="1"/>
    <col min="9" max="10" width="9" style="1" customWidth="1"/>
    <col min="11" max="16384" width="9" style="1"/>
  </cols>
  <sheetData>
    <row r="1" spans="1:10" x14ac:dyDescent="0.3">
      <c r="A1" s="29" t="s">
        <v>36</v>
      </c>
      <c r="B1" s="2"/>
      <c r="C1" s="2"/>
      <c r="D1" s="2"/>
      <c r="E1" s="2"/>
      <c r="F1" s="2"/>
      <c r="G1" s="2"/>
      <c r="H1" s="2"/>
      <c r="I1" s="28" t="s">
        <v>21</v>
      </c>
    </row>
    <row r="2" spans="1:10" x14ac:dyDescent="0.3">
      <c r="A2" s="2"/>
      <c r="B2" s="2"/>
      <c r="C2" s="2"/>
      <c r="D2" s="2"/>
      <c r="E2" s="2"/>
      <c r="F2" s="2"/>
      <c r="G2" s="2"/>
      <c r="H2" s="2"/>
      <c r="I2" s="26" t="s">
        <v>20</v>
      </c>
    </row>
    <row r="3" spans="1:10" x14ac:dyDescent="0.3">
      <c r="A3" s="24" t="s">
        <v>35</v>
      </c>
      <c r="B3" s="2"/>
      <c r="C3" s="2"/>
      <c r="D3" s="2"/>
      <c r="E3" s="2"/>
      <c r="F3" s="2"/>
      <c r="G3" s="2"/>
      <c r="H3" s="2"/>
    </row>
    <row r="4" spans="1:10" x14ac:dyDescent="0.3">
      <c r="A4" s="16" t="str">
        <f>CONCATENATE("Ügyfél:   ",Alapa!$C$17)</f>
        <v xml:space="preserve">Ügyfél:   </v>
      </c>
      <c r="B4" s="44"/>
      <c r="C4" s="40"/>
      <c r="D4" s="39"/>
      <c r="E4" s="23" t="s">
        <v>34</v>
      </c>
      <c r="F4" s="47"/>
      <c r="G4" s="46"/>
      <c r="H4" s="45"/>
    </row>
    <row r="5" spans="1:10" x14ac:dyDescent="0.3">
      <c r="A5" s="16" t="str">
        <f>CONCATENATE("Fordulónap: ",Alapa!$C$12)</f>
        <v xml:space="preserve">Fordulónap: </v>
      </c>
      <c r="B5" s="44"/>
      <c r="C5" s="40"/>
      <c r="D5" s="40"/>
      <c r="E5" s="23" t="s">
        <v>14</v>
      </c>
      <c r="F5" s="44" t="e">
        <f>VLOOKUP(J5,Alapa!$G$2:$H$22,2)</f>
        <v>#N/A</v>
      </c>
      <c r="G5" s="43"/>
      <c r="H5" s="42"/>
      <c r="I5" s="1" t="s">
        <v>14</v>
      </c>
      <c r="J5" s="17">
        <v>1</v>
      </c>
    </row>
    <row r="6" spans="1:10" x14ac:dyDescent="0.3">
      <c r="A6" s="2"/>
      <c r="B6" s="2"/>
      <c r="C6" s="2"/>
      <c r="D6" s="2"/>
      <c r="E6" s="16" t="s">
        <v>13</v>
      </c>
      <c r="F6" s="41" t="str">
        <f>IF(Alapa!$N$2=0," ",Alapa!$N$2)</f>
        <v xml:space="preserve"> </v>
      </c>
      <c r="G6" s="40"/>
      <c r="H6" s="39"/>
    </row>
    <row r="7" spans="1:10" x14ac:dyDescent="0.3">
      <c r="A7" s="2"/>
      <c r="B7" s="2"/>
      <c r="C7" s="2"/>
      <c r="D7" s="2"/>
      <c r="E7" s="2"/>
      <c r="F7" s="2"/>
      <c r="G7" s="2"/>
      <c r="H7" s="2"/>
    </row>
    <row r="8" spans="1:10" ht="32.25" customHeight="1" x14ac:dyDescent="0.3">
      <c r="A8" s="2"/>
      <c r="B8" s="2"/>
      <c r="C8" s="2"/>
      <c r="D8" s="2"/>
      <c r="E8" s="2"/>
      <c r="F8" s="2"/>
      <c r="G8" s="2"/>
      <c r="H8" s="2"/>
    </row>
    <row r="9" spans="1:10" s="34" customFormat="1" ht="20.25" customHeight="1" x14ac:dyDescent="0.2">
      <c r="A9" s="228" t="s">
        <v>33</v>
      </c>
      <c r="B9" s="229"/>
      <c r="C9" s="229"/>
      <c r="D9" s="229"/>
      <c r="E9" s="229"/>
      <c r="F9" s="229"/>
      <c r="G9" s="229"/>
      <c r="H9" s="230"/>
    </row>
    <row r="10" spans="1:10" ht="48" customHeight="1" x14ac:dyDescent="0.3">
      <c r="A10" s="223" t="s">
        <v>32</v>
      </c>
      <c r="B10" s="223"/>
      <c r="C10" s="33" t="s">
        <v>31</v>
      </c>
      <c r="D10" s="33" t="s">
        <v>26</v>
      </c>
      <c r="E10" s="33" t="s">
        <v>25</v>
      </c>
      <c r="F10" s="223" t="s">
        <v>30</v>
      </c>
      <c r="G10" s="223"/>
      <c r="H10" s="33" t="s">
        <v>29</v>
      </c>
    </row>
    <row r="11" spans="1:10" ht="48" customHeight="1" x14ac:dyDescent="0.3">
      <c r="A11" s="231"/>
      <c r="B11" s="231"/>
      <c r="C11" s="38"/>
      <c r="D11" s="38"/>
      <c r="E11" s="38"/>
      <c r="F11" s="231"/>
      <c r="G11" s="231"/>
      <c r="H11" s="38"/>
    </row>
    <row r="12" spans="1:10" ht="48" customHeight="1" x14ac:dyDescent="0.3">
      <c r="A12" s="225"/>
      <c r="B12" s="225"/>
      <c r="C12" s="37"/>
      <c r="D12" s="37"/>
      <c r="E12" s="37"/>
      <c r="F12" s="225"/>
      <c r="G12" s="225"/>
      <c r="H12" s="37"/>
    </row>
    <row r="13" spans="1:10" ht="48" customHeight="1" x14ac:dyDescent="0.3">
      <c r="A13" s="225"/>
      <c r="B13" s="225"/>
      <c r="C13" s="37"/>
      <c r="D13" s="37"/>
      <c r="E13" s="37"/>
      <c r="F13" s="225"/>
      <c r="G13" s="225"/>
      <c r="H13" s="37"/>
    </row>
    <row r="14" spans="1:10" ht="48" customHeight="1" x14ac:dyDescent="0.3">
      <c r="A14" s="226"/>
      <c r="B14" s="226"/>
      <c r="C14" s="36"/>
      <c r="D14" s="36"/>
      <c r="E14" s="36"/>
      <c r="F14" s="226"/>
      <c r="G14" s="226"/>
      <c r="H14" s="36"/>
    </row>
    <row r="15" spans="1:10" ht="48" customHeight="1" x14ac:dyDescent="0.3">
      <c r="A15" s="227"/>
      <c r="B15" s="227"/>
      <c r="C15" s="35"/>
      <c r="D15" s="35"/>
      <c r="E15" s="35"/>
      <c r="F15" s="227"/>
      <c r="G15" s="227"/>
      <c r="H15" s="35"/>
    </row>
    <row r="16" spans="1:10" s="34" customFormat="1" ht="20.25" customHeight="1" x14ac:dyDescent="0.2">
      <c r="A16" s="222" t="s">
        <v>28</v>
      </c>
      <c r="B16" s="222"/>
      <c r="C16" s="222"/>
      <c r="D16" s="222"/>
      <c r="E16" s="222"/>
      <c r="F16" s="222"/>
      <c r="G16" s="222"/>
      <c r="H16" s="222"/>
    </row>
    <row r="17" spans="1:8" ht="47.25" customHeight="1" x14ac:dyDescent="0.3">
      <c r="A17" s="33" t="s">
        <v>27</v>
      </c>
      <c r="B17" s="33" t="s">
        <v>26</v>
      </c>
      <c r="C17" s="223" t="s">
        <v>25</v>
      </c>
      <c r="D17" s="223"/>
      <c r="E17" s="223" t="s">
        <v>24</v>
      </c>
      <c r="F17" s="223"/>
      <c r="G17" s="223" t="s">
        <v>23</v>
      </c>
      <c r="H17" s="223"/>
    </row>
    <row r="18" spans="1:8" ht="47.25" customHeight="1" x14ac:dyDescent="0.3">
      <c r="A18" s="32"/>
      <c r="B18" s="32"/>
      <c r="C18" s="224"/>
      <c r="D18" s="224"/>
      <c r="E18" s="224"/>
      <c r="F18" s="224"/>
      <c r="G18" s="224"/>
      <c r="H18" s="224"/>
    </row>
    <row r="19" spans="1:8" ht="47.25" customHeight="1" x14ac:dyDescent="0.3">
      <c r="A19" s="32"/>
      <c r="B19" s="32"/>
      <c r="C19" s="224"/>
      <c r="D19" s="224"/>
      <c r="E19" s="224"/>
      <c r="F19" s="224"/>
      <c r="G19" s="224"/>
      <c r="H19" s="224"/>
    </row>
    <row r="20" spans="1:8" ht="47.25" customHeight="1" x14ac:dyDescent="0.3">
      <c r="A20" s="32"/>
      <c r="B20" s="32"/>
      <c r="C20" s="224"/>
      <c r="D20" s="224"/>
      <c r="E20" s="224"/>
      <c r="F20" s="224"/>
      <c r="G20" s="224"/>
      <c r="H20" s="224"/>
    </row>
    <row r="21" spans="1:8" x14ac:dyDescent="0.3">
      <c r="A21" s="2"/>
      <c r="B21" s="2"/>
      <c r="C21" s="2"/>
      <c r="D21" s="2"/>
      <c r="E21" s="2"/>
      <c r="F21" s="2"/>
      <c r="G21" s="2"/>
      <c r="H21" s="2"/>
    </row>
    <row r="22" spans="1:8" x14ac:dyDescent="0.3">
      <c r="A22" s="2"/>
      <c r="B22" s="2"/>
      <c r="C22" s="2"/>
      <c r="D22" s="2"/>
      <c r="E22" s="2"/>
      <c r="F22" s="2"/>
      <c r="G22" s="2"/>
      <c r="H22" s="2"/>
    </row>
    <row r="23" spans="1:8" x14ac:dyDescent="0.3">
      <c r="A23" s="2"/>
      <c r="B23" s="2"/>
      <c r="C23" s="2"/>
      <c r="D23" s="2"/>
      <c r="E23" s="2"/>
      <c r="F23" s="2"/>
      <c r="G23" s="2"/>
      <c r="H23" s="2"/>
    </row>
    <row r="24" spans="1:8" x14ac:dyDescent="0.3">
      <c r="A24" s="2"/>
      <c r="B24" s="2"/>
      <c r="C24" s="2"/>
      <c r="D24" s="2"/>
      <c r="E24" s="2"/>
      <c r="F24" s="2"/>
      <c r="G24" s="2"/>
      <c r="H24" s="2"/>
    </row>
    <row r="25" spans="1:8" ht="17.25" thickBot="1" x14ac:dyDescent="0.35">
      <c r="A25" s="2"/>
      <c r="B25" s="2"/>
      <c r="C25" s="2"/>
      <c r="D25" s="2"/>
      <c r="E25" s="2"/>
      <c r="F25" s="2"/>
      <c r="G25" s="31"/>
      <c r="H25" s="31"/>
    </row>
    <row r="90" spans="1:1" x14ac:dyDescent="0.3">
      <c r="A90" s="1" t="s">
        <v>0</v>
      </c>
    </row>
  </sheetData>
  <mergeCells count="26">
    <mergeCell ref="A12:B12"/>
    <mergeCell ref="F12:G12"/>
    <mergeCell ref="A9:H9"/>
    <mergeCell ref="A10:B10"/>
    <mergeCell ref="F10:G10"/>
    <mergeCell ref="A11:B11"/>
    <mergeCell ref="F11:G11"/>
    <mergeCell ref="A13:B13"/>
    <mergeCell ref="F13:G13"/>
    <mergeCell ref="A14:B14"/>
    <mergeCell ref="F14:G14"/>
    <mergeCell ref="A15:B15"/>
    <mergeCell ref="F15:G15"/>
    <mergeCell ref="A16:H16"/>
    <mergeCell ref="C17:D17"/>
    <mergeCell ref="E17:F17"/>
    <mergeCell ref="G17:H17"/>
    <mergeCell ref="C20:D20"/>
    <mergeCell ref="E20:F20"/>
    <mergeCell ref="G20:H20"/>
    <mergeCell ref="C18:D18"/>
    <mergeCell ref="E18:F18"/>
    <mergeCell ref="G18:H18"/>
    <mergeCell ref="C19:D19"/>
    <mergeCell ref="E19:F19"/>
    <mergeCell ref="G19:H19"/>
  </mergeCells>
  <hyperlinks>
    <hyperlink ref="I1" location="TARTALOM!A1" display=" &lt; Tartalom" xr:uid="{00000000-0004-0000-0200-000000000000}"/>
  </hyperlinks>
  <pageMargins left="0.70866141732283505" right="0.70866141732283505" top="0.70866141732283505" bottom="0.70866141732283505" header="0.511811023622047" footer="0.511811023622047"/>
  <pageSetup paperSize="9" scale="97" orientation="portrait" r:id="rId1"/>
  <headerFooter>
    <oddFooter>&amp;L&amp;"Arial Narrow,Normál"&amp;8&amp;F/&amp;A&amp;C &amp;"Arial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0"/>
  <sheetViews>
    <sheetView showGridLines="0" workbookViewId="0">
      <selection activeCell="K10" sqref="K10"/>
    </sheetView>
  </sheetViews>
  <sheetFormatPr defaultColWidth="9" defaultRowHeight="16.5" customHeight="1" x14ac:dyDescent="0.3"/>
  <cols>
    <col min="1" max="1" width="9" style="1" customWidth="1"/>
    <col min="2" max="2" width="10.875" style="1" customWidth="1"/>
    <col min="3" max="3" width="11" style="1" customWidth="1"/>
    <col min="4" max="4" width="10" style="1" customWidth="1"/>
    <col min="5" max="5" width="11.75" style="1" customWidth="1"/>
    <col min="6" max="6" width="10.875" style="1" customWidth="1"/>
    <col min="7" max="7" width="10.625" style="1" customWidth="1"/>
    <col min="8" max="10" width="9" style="1" customWidth="1"/>
    <col min="11" max="16384" width="9" style="1"/>
  </cols>
  <sheetData>
    <row r="1" spans="1:10" x14ac:dyDescent="0.3">
      <c r="A1" s="29" t="s">
        <v>43</v>
      </c>
      <c r="B1" s="2"/>
      <c r="C1" s="2"/>
      <c r="D1" s="2"/>
      <c r="E1" s="2"/>
      <c r="F1" s="2"/>
      <c r="G1" s="2"/>
      <c r="H1" s="2"/>
      <c r="I1" s="28" t="s">
        <v>21</v>
      </c>
    </row>
    <row r="2" spans="1:10" x14ac:dyDescent="0.3">
      <c r="A2" s="2"/>
      <c r="B2" s="2"/>
      <c r="C2" s="2"/>
      <c r="D2" s="2"/>
      <c r="E2" s="2"/>
      <c r="F2" s="2"/>
      <c r="G2" s="2"/>
      <c r="H2" s="2"/>
      <c r="I2" s="26" t="s">
        <v>20</v>
      </c>
    </row>
    <row r="3" spans="1:10" x14ac:dyDescent="0.3">
      <c r="A3" s="24" t="s">
        <v>42</v>
      </c>
      <c r="B3" s="2"/>
      <c r="C3" s="2"/>
      <c r="D3" s="2"/>
      <c r="E3" s="2"/>
      <c r="F3" s="2"/>
      <c r="G3" s="2"/>
      <c r="H3" s="2"/>
    </row>
    <row r="4" spans="1:10" x14ac:dyDescent="0.3">
      <c r="A4" s="16" t="str">
        <f>CONCATENATE("Ügyfél:   ",Alapa!$C$17)</f>
        <v xml:space="preserve">Ügyfél:   </v>
      </c>
      <c r="B4" s="44"/>
      <c r="C4" s="40"/>
      <c r="D4" s="39"/>
      <c r="E4" s="16" t="s">
        <v>34</v>
      </c>
      <c r="F4" s="51"/>
      <c r="G4" s="50"/>
      <c r="H4" s="49"/>
    </row>
    <row r="5" spans="1:10" x14ac:dyDescent="0.3">
      <c r="A5" s="16" t="str">
        <f>CONCATENATE("Fordulónap: ",Alapa!$C$12)</f>
        <v xml:space="preserve">Fordulónap: </v>
      </c>
      <c r="B5" s="44"/>
      <c r="C5" s="40"/>
      <c r="D5" s="39"/>
      <c r="E5" s="23" t="s">
        <v>14</v>
      </c>
      <c r="F5" s="44" t="e">
        <f>VLOOKUP(J5,Alapa!$G$2:$H$22,2)</f>
        <v>#N/A</v>
      </c>
      <c r="G5" s="43"/>
      <c r="H5" s="42"/>
      <c r="I5" s="1" t="s">
        <v>14</v>
      </c>
      <c r="J5" s="17">
        <v>1</v>
      </c>
    </row>
    <row r="6" spans="1:10" x14ac:dyDescent="0.3">
      <c r="A6" s="2"/>
      <c r="B6" s="2"/>
      <c r="C6" s="2"/>
      <c r="D6" s="2"/>
      <c r="E6" s="16" t="s">
        <v>13</v>
      </c>
      <c r="F6" s="41" t="str">
        <f>IF(Alapa!$N$2=0," ",Alapa!$N$2)</f>
        <v xml:space="preserve"> </v>
      </c>
      <c r="G6" s="40"/>
      <c r="H6" s="48"/>
    </row>
    <row r="7" spans="1:10" x14ac:dyDescent="0.3">
      <c r="A7" s="2"/>
      <c r="B7" s="2"/>
      <c r="C7" s="2"/>
      <c r="D7" s="2"/>
      <c r="E7" s="2"/>
      <c r="F7" s="2"/>
      <c r="G7" s="2"/>
      <c r="H7" s="27"/>
    </row>
    <row r="8" spans="1:10" x14ac:dyDescent="0.3">
      <c r="A8" s="2"/>
      <c r="B8" s="2"/>
      <c r="C8" s="2"/>
      <c r="D8" s="2"/>
      <c r="E8" s="2"/>
      <c r="F8" s="2"/>
      <c r="G8" s="2"/>
      <c r="H8" s="2"/>
    </row>
    <row r="9" spans="1:10" s="34" customFormat="1" ht="20.25" customHeight="1" x14ac:dyDescent="0.2">
      <c r="A9" s="228" t="s">
        <v>41</v>
      </c>
      <c r="B9" s="229"/>
      <c r="C9" s="229"/>
      <c r="D9" s="229"/>
      <c r="E9" s="229"/>
      <c r="F9" s="229"/>
      <c r="G9" s="229"/>
      <c r="H9" s="230"/>
    </row>
    <row r="10" spans="1:10" ht="47.25" customHeight="1" x14ac:dyDescent="0.3">
      <c r="A10" s="223" t="s">
        <v>39</v>
      </c>
      <c r="B10" s="223"/>
      <c r="C10" s="223"/>
      <c r="D10" s="223" t="s">
        <v>38</v>
      </c>
      <c r="E10" s="223"/>
      <c r="F10" s="223" t="s">
        <v>37</v>
      </c>
      <c r="G10" s="223"/>
      <c r="H10" s="223"/>
    </row>
    <row r="11" spans="1:10" ht="47.25" customHeight="1" x14ac:dyDescent="0.3">
      <c r="A11" s="224"/>
      <c r="B11" s="224"/>
      <c r="C11" s="224"/>
      <c r="D11" s="224"/>
      <c r="E11" s="224"/>
      <c r="F11" s="224"/>
      <c r="G11" s="224"/>
      <c r="H11" s="224"/>
    </row>
    <row r="12" spans="1:10" ht="47.25" customHeight="1" x14ac:dyDescent="0.3">
      <c r="A12" s="224"/>
      <c r="B12" s="224"/>
      <c r="C12" s="224"/>
      <c r="D12" s="224"/>
      <c r="E12" s="224"/>
      <c r="F12" s="224"/>
      <c r="G12" s="224"/>
      <c r="H12" s="224"/>
    </row>
    <row r="13" spans="1:10" ht="47.25" customHeight="1" x14ac:dyDescent="0.3">
      <c r="A13" s="224"/>
      <c r="B13" s="224"/>
      <c r="C13" s="224"/>
      <c r="D13" s="224"/>
      <c r="E13" s="224"/>
      <c r="F13" s="224"/>
      <c r="G13" s="224"/>
      <c r="H13" s="224"/>
    </row>
    <row r="14" spans="1:10" ht="47.25" customHeight="1" x14ac:dyDescent="0.3">
      <c r="A14" s="224"/>
      <c r="B14" s="224"/>
      <c r="C14" s="224"/>
      <c r="D14" s="224"/>
      <c r="E14" s="224"/>
      <c r="F14" s="224"/>
      <c r="G14" s="224"/>
      <c r="H14" s="224"/>
    </row>
    <row r="15" spans="1:10" ht="47.25" customHeight="1" x14ac:dyDescent="0.3">
      <c r="A15" s="224"/>
      <c r="B15" s="224"/>
      <c r="C15" s="224"/>
      <c r="D15" s="224"/>
      <c r="E15" s="224"/>
      <c r="F15" s="224"/>
      <c r="G15" s="224"/>
      <c r="H15" s="224"/>
    </row>
    <row r="16" spans="1:10" ht="47.25" customHeight="1" x14ac:dyDescent="0.3">
      <c r="A16" s="224"/>
      <c r="B16" s="224"/>
      <c r="C16" s="224"/>
      <c r="D16" s="224"/>
      <c r="E16" s="224"/>
      <c r="F16" s="224"/>
      <c r="G16" s="224"/>
      <c r="H16" s="224"/>
    </row>
    <row r="17" spans="1:8" s="34" customFormat="1" ht="20.25" customHeight="1" x14ac:dyDescent="0.2">
      <c r="A17" s="232" t="s">
        <v>40</v>
      </c>
      <c r="B17" s="232"/>
      <c r="C17" s="232"/>
      <c r="D17" s="232"/>
      <c r="E17" s="232"/>
      <c r="F17" s="232"/>
      <c r="G17" s="232"/>
      <c r="H17" s="232"/>
    </row>
    <row r="18" spans="1:8" ht="47.25" customHeight="1" x14ac:dyDescent="0.3">
      <c r="A18" s="223" t="s">
        <v>39</v>
      </c>
      <c r="B18" s="223"/>
      <c r="C18" s="223"/>
      <c r="D18" s="223" t="s">
        <v>38</v>
      </c>
      <c r="E18" s="223"/>
      <c r="F18" s="223" t="s">
        <v>37</v>
      </c>
      <c r="G18" s="223"/>
      <c r="H18" s="223"/>
    </row>
    <row r="19" spans="1:8" ht="47.25" customHeight="1" x14ac:dyDescent="0.3">
      <c r="A19" s="224"/>
      <c r="B19" s="224"/>
      <c r="C19" s="224"/>
      <c r="D19" s="224"/>
      <c r="E19" s="224"/>
      <c r="F19" s="224"/>
      <c r="G19" s="224"/>
      <c r="H19" s="224"/>
    </row>
    <row r="20" spans="1:8" ht="47.25" customHeight="1" x14ac:dyDescent="0.3">
      <c r="A20" s="224"/>
      <c r="B20" s="224"/>
      <c r="C20" s="224"/>
      <c r="D20" s="224"/>
      <c r="E20" s="224"/>
      <c r="F20" s="224"/>
      <c r="G20" s="224"/>
      <c r="H20" s="224"/>
    </row>
    <row r="21" spans="1:8" ht="47.25" customHeight="1" x14ac:dyDescent="0.3">
      <c r="A21" s="224"/>
      <c r="B21" s="224"/>
      <c r="C21" s="224"/>
      <c r="D21" s="224"/>
      <c r="E21" s="224"/>
      <c r="F21" s="224"/>
      <c r="G21" s="224"/>
      <c r="H21" s="224"/>
    </row>
    <row r="22" spans="1:8" x14ac:dyDescent="0.3">
      <c r="A22" s="2"/>
      <c r="B22" s="2"/>
      <c r="C22" s="2"/>
      <c r="D22" s="2"/>
      <c r="E22" s="2"/>
      <c r="F22" s="2"/>
      <c r="G22" s="2"/>
      <c r="H22" s="2"/>
    </row>
    <row r="23" spans="1:8" x14ac:dyDescent="0.3">
      <c r="A23" s="2"/>
      <c r="B23" s="2"/>
      <c r="C23" s="2"/>
      <c r="D23" s="2"/>
      <c r="E23" s="2"/>
      <c r="F23" s="2"/>
      <c r="G23" s="2"/>
      <c r="H23" s="2"/>
    </row>
    <row r="24" spans="1:8" x14ac:dyDescent="0.3">
      <c r="A24" s="2"/>
      <c r="B24" s="2"/>
      <c r="C24" s="2"/>
      <c r="D24" s="2"/>
      <c r="E24" s="2"/>
      <c r="F24" s="2"/>
      <c r="G24" s="2"/>
      <c r="H24" s="2"/>
    </row>
    <row r="25" spans="1:8" ht="17.25" thickBot="1" x14ac:dyDescent="0.35">
      <c r="A25" s="2"/>
      <c r="B25" s="2"/>
      <c r="C25" s="2"/>
      <c r="D25" s="2"/>
      <c r="E25" s="2"/>
      <c r="F25" s="2"/>
      <c r="G25" s="31"/>
      <c r="H25" s="31"/>
    </row>
    <row r="90" spans="1:1" x14ac:dyDescent="0.3">
      <c r="A90" s="1" t="s">
        <v>0</v>
      </c>
    </row>
  </sheetData>
  <mergeCells count="35">
    <mergeCell ref="A9:H9"/>
    <mergeCell ref="A10:C10"/>
    <mergeCell ref="D10:E10"/>
    <mergeCell ref="F10:H10"/>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H17"/>
    <mergeCell ref="A18:C18"/>
    <mergeCell ref="D18:E18"/>
    <mergeCell ref="F18:H18"/>
    <mergeCell ref="A21:C21"/>
    <mergeCell ref="D21:E21"/>
    <mergeCell ref="F21:H21"/>
    <mergeCell ref="A19:C19"/>
    <mergeCell ref="D19:E19"/>
    <mergeCell ref="F19:H19"/>
    <mergeCell ref="A20:C20"/>
    <mergeCell ref="D20:E20"/>
    <mergeCell ref="F20:H20"/>
  </mergeCells>
  <hyperlinks>
    <hyperlink ref="I1" location="TARTALOM!A1" display=" &lt; Tartalom" xr:uid="{00000000-0004-0000-0300-000000000000}"/>
  </hyperlinks>
  <pageMargins left="0.70866141732283505" right="0.70866141732283505" top="0.70866141732283505" bottom="0.70866141732283505" header="0.511811023622047" footer="0.511811023622047"/>
  <pageSetup paperSize="9" scale="96" orientation="portrait" r:id="rId1"/>
  <headerFooter>
    <oddFooter>&amp;L&amp;"Arial Narrow,Normál"&amp;8&amp;F/&amp;A&amp;C &amp;"Arial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06"/>
  <sheetViews>
    <sheetView showGridLines="0" workbookViewId="0"/>
  </sheetViews>
  <sheetFormatPr defaultColWidth="9" defaultRowHeight="16.5" customHeight="1" x14ac:dyDescent="0.3"/>
  <cols>
    <col min="1" max="1" width="5.625" style="1" customWidth="1"/>
    <col min="2" max="2" width="65.25" style="1" customWidth="1"/>
    <col min="3" max="3" width="13.125" style="1" customWidth="1"/>
    <col min="4" max="4" width="11.5" style="1" customWidth="1"/>
    <col min="5" max="5" width="5.75" style="1" customWidth="1"/>
    <col min="6" max="6" width="11.625" style="1" customWidth="1"/>
    <col min="7" max="8" width="9" style="1" customWidth="1"/>
    <col min="9" max="16384" width="9" style="1"/>
  </cols>
  <sheetData>
    <row r="1" spans="1:8" x14ac:dyDescent="0.3">
      <c r="A1" s="29" t="s">
        <v>281</v>
      </c>
      <c r="B1" s="2"/>
      <c r="C1" s="2"/>
      <c r="D1" s="2"/>
      <c r="E1" s="2"/>
      <c r="F1" s="2"/>
      <c r="G1" s="28" t="s">
        <v>21</v>
      </c>
    </row>
    <row r="2" spans="1:8" x14ac:dyDescent="0.3">
      <c r="A2" s="2"/>
      <c r="B2" s="2"/>
      <c r="C2" s="2"/>
      <c r="D2" s="116">
        <f>A105</f>
        <v>0</v>
      </c>
      <c r="E2" s="116">
        <f>A107</f>
        <v>0</v>
      </c>
      <c r="F2" s="2"/>
      <c r="G2" s="26" t="s">
        <v>20</v>
      </c>
    </row>
    <row r="3" spans="1:8" x14ac:dyDescent="0.3">
      <c r="A3" s="24" t="s">
        <v>280</v>
      </c>
      <c r="B3" s="2"/>
      <c r="C3" s="2"/>
      <c r="D3" s="2"/>
      <c r="E3" s="2"/>
      <c r="F3" s="2"/>
    </row>
    <row r="4" spans="1:8" ht="15" customHeight="1" x14ac:dyDescent="0.3">
      <c r="A4" s="21" t="str">
        <f>CONCATENATE("Ügyfél:   ",Alapa!$C$17)</f>
        <v xml:space="preserve">Ügyfél:   </v>
      </c>
      <c r="B4" s="39"/>
      <c r="C4" s="115" t="s">
        <v>16</v>
      </c>
      <c r="D4" s="47"/>
      <c r="E4" s="46"/>
      <c r="F4" s="114"/>
    </row>
    <row r="5" spans="1:8" ht="15" customHeight="1" x14ac:dyDescent="0.3">
      <c r="A5" s="113" t="str">
        <f>CONCATENATE("Fordulónap: ",Alapa!$C$12)</f>
        <v xml:space="preserve">Fordulónap: </v>
      </c>
      <c r="B5" s="111"/>
      <c r="C5" s="16" t="s">
        <v>14</v>
      </c>
      <c r="D5" s="44" t="e">
        <f>VLOOKUP(H5,Alapa!$G$2:$H$22,2)</f>
        <v>#N/A</v>
      </c>
      <c r="E5" s="40"/>
      <c r="F5" s="39"/>
      <c r="G5" s="1" t="s">
        <v>14</v>
      </c>
      <c r="H5" s="17">
        <v>1</v>
      </c>
    </row>
    <row r="6" spans="1:8" x14ac:dyDescent="0.3">
      <c r="A6" s="2"/>
      <c r="B6" s="2"/>
      <c r="C6" s="112" t="s">
        <v>13</v>
      </c>
      <c r="D6" s="41" t="str">
        <f>IF(Alapa!$N$2=0," ",Alapa!$N$2)</f>
        <v xml:space="preserve"> </v>
      </c>
      <c r="E6" s="111"/>
      <c r="F6" s="110"/>
    </row>
    <row r="7" spans="1:8" x14ac:dyDescent="0.3">
      <c r="A7" s="2"/>
      <c r="B7" s="2"/>
      <c r="C7" s="2"/>
      <c r="D7" s="27"/>
      <c r="E7" s="2"/>
      <c r="F7" s="2"/>
    </row>
    <row r="8" spans="1:8" ht="33" x14ac:dyDescent="0.3">
      <c r="A8" s="109" t="s">
        <v>279</v>
      </c>
      <c r="B8" s="108" t="s">
        <v>278</v>
      </c>
      <c r="C8" s="107" t="s">
        <v>188</v>
      </c>
      <c r="D8" s="107" t="s">
        <v>187</v>
      </c>
      <c r="E8" s="107" t="s">
        <v>277</v>
      </c>
      <c r="F8" s="106" t="s">
        <v>276</v>
      </c>
    </row>
    <row r="9" spans="1:8" s="90" customFormat="1" x14ac:dyDescent="0.3">
      <c r="A9" s="245" t="s">
        <v>178</v>
      </c>
      <c r="B9" s="246"/>
      <c r="C9" s="92"/>
      <c r="D9" s="92"/>
      <c r="E9" s="92"/>
      <c r="F9" s="91"/>
    </row>
    <row r="10" spans="1:8" ht="33" customHeight="1" x14ac:dyDescent="0.3">
      <c r="A10" s="89" t="s">
        <v>177</v>
      </c>
      <c r="B10" s="105" t="s">
        <v>275</v>
      </c>
      <c r="C10" s="87"/>
      <c r="D10" s="86"/>
      <c r="E10" s="86"/>
      <c r="F10" s="85"/>
    </row>
    <row r="11" spans="1:8" x14ac:dyDescent="0.3">
      <c r="A11" s="82" t="s">
        <v>175</v>
      </c>
      <c r="B11" s="81" t="s">
        <v>274</v>
      </c>
      <c r="C11" s="80"/>
      <c r="D11" s="79"/>
      <c r="E11" s="79"/>
      <c r="F11" s="78"/>
    </row>
    <row r="12" spans="1:8" ht="31.5" customHeight="1" x14ac:dyDescent="0.3">
      <c r="A12" s="82" t="s">
        <v>173</v>
      </c>
      <c r="B12" s="99" t="s">
        <v>273</v>
      </c>
      <c r="C12" s="80"/>
      <c r="D12" s="79"/>
      <c r="E12" s="79"/>
      <c r="F12" s="78"/>
    </row>
    <row r="13" spans="1:8" x14ac:dyDescent="0.3">
      <c r="A13" s="82" t="s">
        <v>171</v>
      </c>
      <c r="B13" s="81" t="s">
        <v>272</v>
      </c>
      <c r="C13" s="80"/>
      <c r="D13" s="79"/>
      <c r="E13" s="79"/>
      <c r="F13" s="78"/>
    </row>
    <row r="14" spans="1:8" ht="31.5" customHeight="1" x14ac:dyDescent="0.3">
      <c r="A14" s="82" t="s">
        <v>169</v>
      </c>
      <c r="B14" s="99" t="s">
        <v>271</v>
      </c>
      <c r="C14" s="80"/>
      <c r="D14" s="79"/>
      <c r="E14" s="79"/>
      <c r="F14" s="78"/>
    </row>
    <row r="15" spans="1:8" ht="32.25" customHeight="1" x14ac:dyDescent="0.3">
      <c r="A15" s="82" t="s">
        <v>270</v>
      </c>
      <c r="B15" s="81" t="s">
        <v>269</v>
      </c>
      <c r="C15" s="80"/>
      <c r="D15" s="79"/>
      <c r="E15" s="79"/>
      <c r="F15" s="78"/>
    </row>
    <row r="16" spans="1:8" ht="31.5" customHeight="1" x14ac:dyDescent="0.3">
      <c r="A16" s="82" t="s">
        <v>165</v>
      </c>
      <c r="B16" s="99" t="s">
        <v>268</v>
      </c>
      <c r="C16" s="80"/>
      <c r="D16" s="79"/>
      <c r="E16" s="79"/>
      <c r="F16" s="78"/>
    </row>
    <row r="17" spans="1:6" ht="14.25" customHeight="1" x14ac:dyDescent="0.3">
      <c r="A17" s="82" t="s">
        <v>163</v>
      </c>
      <c r="B17" s="101" t="s">
        <v>267</v>
      </c>
      <c r="C17" s="80"/>
      <c r="D17" s="79"/>
      <c r="E17" s="79"/>
      <c r="F17" s="78"/>
    </row>
    <row r="18" spans="1:6" ht="14.25" customHeight="1" x14ac:dyDescent="0.3">
      <c r="A18" s="82" t="s">
        <v>266</v>
      </c>
      <c r="B18" s="101" t="s">
        <v>265</v>
      </c>
      <c r="C18" s="80"/>
      <c r="D18" s="79"/>
      <c r="E18" s="79"/>
      <c r="F18" s="78"/>
    </row>
    <row r="19" spans="1:6" x14ac:dyDescent="0.3">
      <c r="A19" s="247" t="s">
        <v>264</v>
      </c>
      <c r="B19" s="81" t="s">
        <v>263</v>
      </c>
      <c r="C19" s="80"/>
      <c r="D19" s="79"/>
      <c r="E19" s="79"/>
      <c r="F19" s="78"/>
    </row>
    <row r="20" spans="1:6" x14ac:dyDescent="0.3">
      <c r="A20" s="247"/>
      <c r="B20" s="81" t="s">
        <v>262</v>
      </c>
      <c r="C20" s="80"/>
      <c r="D20" s="79"/>
      <c r="E20" s="79"/>
      <c r="F20" s="78"/>
    </row>
    <row r="21" spans="1:6" x14ac:dyDescent="0.3">
      <c r="A21" s="247"/>
      <c r="B21" s="81" t="s">
        <v>261</v>
      </c>
      <c r="C21" s="80"/>
      <c r="D21" s="79"/>
      <c r="E21" s="79"/>
      <c r="F21" s="78"/>
    </row>
    <row r="22" spans="1:6" x14ac:dyDescent="0.3">
      <c r="A22" s="247"/>
      <c r="B22" s="81" t="s">
        <v>260</v>
      </c>
      <c r="C22" s="80"/>
      <c r="D22" s="79"/>
      <c r="E22" s="79"/>
      <c r="F22" s="78"/>
    </row>
    <row r="23" spans="1:6" x14ac:dyDescent="0.3">
      <c r="A23" s="247"/>
      <c r="B23" s="81" t="s">
        <v>259</v>
      </c>
      <c r="C23" s="80"/>
      <c r="D23" s="79"/>
      <c r="E23" s="79"/>
      <c r="F23" s="78"/>
    </row>
    <row r="24" spans="1:6" x14ac:dyDescent="0.3">
      <c r="A24" s="247"/>
      <c r="B24" s="81" t="s">
        <v>258</v>
      </c>
      <c r="C24" s="80"/>
      <c r="D24" s="79"/>
      <c r="E24" s="79"/>
      <c r="F24" s="78"/>
    </row>
    <row r="25" spans="1:6" x14ac:dyDescent="0.3">
      <c r="A25" s="247"/>
      <c r="B25" s="81" t="s">
        <v>257</v>
      </c>
      <c r="C25" s="80"/>
      <c r="D25" s="79"/>
      <c r="E25" s="79"/>
      <c r="F25" s="78"/>
    </row>
    <row r="26" spans="1:6" x14ac:dyDescent="0.3">
      <c r="A26" s="247"/>
      <c r="B26" s="81" t="s">
        <v>256</v>
      </c>
      <c r="C26" s="80"/>
      <c r="D26" s="79"/>
      <c r="E26" s="79"/>
      <c r="F26" s="78"/>
    </row>
    <row r="27" spans="1:6" x14ac:dyDescent="0.3">
      <c r="A27" s="247"/>
      <c r="B27" s="81" t="s">
        <v>255</v>
      </c>
      <c r="C27" s="80"/>
      <c r="D27" s="79"/>
      <c r="E27" s="79"/>
      <c r="F27" s="78"/>
    </row>
    <row r="28" spans="1:6" x14ac:dyDescent="0.3">
      <c r="A28" s="247"/>
      <c r="B28" s="81" t="s">
        <v>254</v>
      </c>
      <c r="C28" s="80"/>
      <c r="D28" s="79"/>
      <c r="E28" s="79"/>
      <c r="F28" s="78"/>
    </row>
    <row r="29" spans="1:6" x14ac:dyDescent="0.3">
      <c r="A29" s="247"/>
      <c r="B29" s="81" t="s">
        <v>253</v>
      </c>
      <c r="C29" s="80"/>
      <c r="D29" s="79"/>
      <c r="E29" s="79"/>
      <c r="F29" s="78"/>
    </row>
    <row r="30" spans="1:6" x14ac:dyDescent="0.3">
      <c r="A30" s="247" t="s">
        <v>157</v>
      </c>
      <c r="B30" s="81" t="s">
        <v>252</v>
      </c>
      <c r="C30" s="80"/>
      <c r="D30" s="79"/>
      <c r="E30" s="79"/>
      <c r="F30" s="78"/>
    </row>
    <row r="31" spans="1:6" ht="31.5" customHeight="1" x14ac:dyDescent="0.3">
      <c r="A31" s="247"/>
      <c r="B31" s="99" t="s">
        <v>251</v>
      </c>
      <c r="C31" s="80"/>
      <c r="D31" s="79"/>
      <c r="E31" s="79"/>
      <c r="F31" s="78"/>
    </row>
    <row r="32" spans="1:6" ht="33.75" customHeight="1" x14ac:dyDescent="0.3">
      <c r="A32" s="247"/>
      <c r="B32" s="99" t="s">
        <v>250</v>
      </c>
      <c r="C32" s="80"/>
      <c r="D32" s="79"/>
      <c r="E32" s="79"/>
      <c r="F32" s="78"/>
    </row>
    <row r="33" spans="1:6" ht="32.25" customHeight="1" x14ac:dyDescent="0.3">
      <c r="A33" s="82" t="s">
        <v>155</v>
      </c>
      <c r="B33" s="99" t="s">
        <v>249</v>
      </c>
      <c r="C33" s="80"/>
      <c r="D33" s="79"/>
      <c r="E33" s="79"/>
      <c r="F33" s="78"/>
    </row>
    <row r="34" spans="1:6" ht="63" customHeight="1" x14ac:dyDescent="0.3">
      <c r="A34" s="82" t="s">
        <v>153</v>
      </c>
      <c r="B34" s="99" t="s">
        <v>248</v>
      </c>
      <c r="C34" s="80"/>
      <c r="D34" s="79"/>
      <c r="E34" s="79"/>
      <c r="F34" s="78"/>
    </row>
    <row r="35" spans="1:6" ht="32.25" customHeight="1" x14ac:dyDescent="0.3">
      <c r="A35" s="82" t="s">
        <v>151</v>
      </c>
      <c r="B35" s="99" t="s">
        <v>247</v>
      </c>
      <c r="C35" s="80"/>
      <c r="D35" s="79"/>
      <c r="E35" s="79"/>
      <c r="F35" s="78"/>
    </row>
    <row r="36" spans="1:6" x14ac:dyDescent="0.3">
      <c r="A36" s="82" t="s">
        <v>149</v>
      </c>
      <c r="B36" s="99" t="s">
        <v>246</v>
      </c>
      <c r="C36" s="80"/>
      <c r="D36" s="79"/>
      <c r="E36" s="79"/>
      <c r="F36" s="78"/>
    </row>
    <row r="37" spans="1:6" x14ac:dyDescent="0.3">
      <c r="A37" s="82" t="s">
        <v>147</v>
      </c>
      <c r="B37" s="81" t="s">
        <v>245</v>
      </c>
      <c r="C37" s="80"/>
      <c r="D37" s="79"/>
      <c r="E37" s="79"/>
      <c r="F37" s="78"/>
    </row>
    <row r="38" spans="1:6" ht="32.25" customHeight="1" x14ac:dyDescent="0.3">
      <c r="A38" s="82" t="s">
        <v>145</v>
      </c>
      <c r="B38" s="99" t="s">
        <v>244</v>
      </c>
      <c r="C38" s="80"/>
      <c r="D38" s="79"/>
      <c r="E38" s="79"/>
      <c r="F38" s="78"/>
    </row>
    <row r="39" spans="1:6" ht="14.25" customHeight="1" x14ac:dyDescent="0.3">
      <c r="A39" s="82" t="s">
        <v>143</v>
      </c>
      <c r="B39" s="99" t="s">
        <v>243</v>
      </c>
      <c r="C39" s="80"/>
      <c r="D39" s="79"/>
      <c r="E39" s="79"/>
      <c r="F39" s="78"/>
    </row>
    <row r="40" spans="1:6" ht="33.75" customHeight="1" x14ac:dyDescent="0.3">
      <c r="A40" s="98" t="s">
        <v>141</v>
      </c>
      <c r="B40" s="104" t="s">
        <v>242</v>
      </c>
      <c r="C40" s="96"/>
      <c r="D40" s="95"/>
      <c r="E40" s="95"/>
      <c r="F40" s="94"/>
    </row>
    <row r="41" spans="1:6" s="90" customFormat="1" x14ac:dyDescent="0.3">
      <c r="A41" s="245" t="s">
        <v>138</v>
      </c>
      <c r="B41" s="246"/>
      <c r="C41" s="93"/>
      <c r="D41" s="92"/>
      <c r="E41" s="92"/>
      <c r="F41" s="91"/>
    </row>
    <row r="42" spans="1:6" x14ac:dyDescent="0.3">
      <c r="A42" s="89" t="s">
        <v>137</v>
      </c>
      <c r="B42" s="103" t="s">
        <v>241</v>
      </c>
      <c r="C42" s="87"/>
      <c r="D42" s="86"/>
      <c r="E42" s="86"/>
      <c r="F42" s="85"/>
    </row>
    <row r="43" spans="1:6" ht="34.5" customHeight="1" x14ac:dyDescent="0.3">
      <c r="A43" s="241" t="s">
        <v>135</v>
      </c>
      <c r="B43" s="99" t="s">
        <v>240</v>
      </c>
      <c r="C43" s="80"/>
      <c r="D43" s="79"/>
      <c r="E43" s="79"/>
      <c r="F43" s="78"/>
    </row>
    <row r="44" spans="1:6" x14ac:dyDescent="0.3">
      <c r="A44" s="241"/>
      <c r="B44" s="102"/>
      <c r="C44" s="80"/>
      <c r="D44" s="79"/>
      <c r="E44" s="79"/>
      <c r="F44" s="78"/>
    </row>
    <row r="45" spans="1:6" x14ac:dyDescent="0.3">
      <c r="A45" s="82" t="s">
        <v>133</v>
      </c>
      <c r="B45" s="81" t="s">
        <v>239</v>
      </c>
      <c r="C45" s="80"/>
      <c r="D45" s="79"/>
      <c r="E45" s="79"/>
      <c r="F45" s="78"/>
    </row>
    <row r="46" spans="1:6" x14ac:dyDescent="0.3">
      <c r="A46" s="82" t="s">
        <v>131</v>
      </c>
      <c r="B46" s="81" t="s">
        <v>238</v>
      </c>
      <c r="C46" s="80"/>
      <c r="D46" s="79"/>
      <c r="E46" s="79"/>
      <c r="F46" s="78"/>
    </row>
    <row r="47" spans="1:6" x14ac:dyDescent="0.3">
      <c r="A47" s="82" t="s">
        <v>129</v>
      </c>
      <c r="B47" s="83" t="s">
        <v>237</v>
      </c>
      <c r="C47" s="80"/>
      <c r="D47" s="79"/>
      <c r="E47" s="79"/>
      <c r="F47" s="78"/>
    </row>
    <row r="48" spans="1:6" ht="32.25" customHeight="1" x14ac:dyDescent="0.3">
      <c r="A48" s="82" t="s">
        <v>127</v>
      </c>
      <c r="B48" s="99" t="s">
        <v>236</v>
      </c>
      <c r="C48" s="80"/>
      <c r="D48" s="79"/>
      <c r="E48" s="79"/>
      <c r="F48" s="78"/>
    </row>
    <row r="49" spans="1:6" ht="32.25" customHeight="1" x14ac:dyDescent="0.3">
      <c r="A49" s="82" t="s">
        <v>125</v>
      </c>
      <c r="B49" s="99" t="s">
        <v>235</v>
      </c>
      <c r="C49" s="80"/>
      <c r="D49" s="79"/>
      <c r="E49" s="79"/>
      <c r="F49" s="78"/>
    </row>
    <row r="50" spans="1:6" ht="33.75" customHeight="1" x14ac:dyDescent="0.3">
      <c r="A50" s="82" t="s">
        <v>123</v>
      </c>
      <c r="B50" s="99" t="s">
        <v>234</v>
      </c>
      <c r="C50" s="80"/>
      <c r="D50" s="79"/>
      <c r="E50" s="79"/>
      <c r="F50" s="78"/>
    </row>
    <row r="51" spans="1:6" x14ac:dyDescent="0.3">
      <c r="A51" s="82" t="s">
        <v>233</v>
      </c>
      <c r="B51" s="81" t="s">
        <v>232</v>
      </c>
      <c r="C51" s="80"/>
      <c r="D51" s="79"/>
      <c r="E51" s="79"/>
      <c r="F51" s="78"/>
    </row>
    <row r="52" spans="1:6" ht="82.5" x14ac:dyDescent="0.3">
      <c r="A52" s="82" t="s">
        <v>231</v>
      </c>
      <c r="B52" s="99" t="s">
        <v>230</v>
      </c>
      <c r="C52" s="80"/>
      <c r="D52" s="79"/>
      <c r="E52" s="79"/>
      <c r="F52" s="78"/>
    </row>
    <row r="53" spans="1:6" ht="32.25" customHeight="1" x14ac:dyDescent="0.3">
      <c r="A53" s="241" t="s">
        <v>117</v>
      </c>
      <c r="B53" s="99" t="s">
        <v>229</v>
      </c>
      <c r="C53" s="80"/>
      <c r="D53" s="79"/>
      <c r="E53" s="79"/>
      <c r="F53" s="78"/>
    </row>
    <row r="54" spans="1:6" x14ac:dyDescent="0.3">
      <c r="A54" s="241"/>
      <c r="B54" s="84"/>
      <c r="C54" s="80"/>
      <c r="D54" s="79"/>
      <c r="E54" s="79"/>
      <c r="F54" s="78"/>
    </row>
    <row r="55" spans="1:6" x14ac:dyDescent="0.3">
      <c r="A55" s="82" t="s">
        <v>115</v>
      </c>
      <c r="B55" s="81" t="s">
        <v>228</v>
      </c>
      <c r="C55" s="80"/>
      <c r="D55" s="79"/>
      <c r="E55" s="79"/>
      <c r="F55" s="78"/>
    </row>
    <row r="56" spans="1:6" ht="35.25" customHeight="1" x14ac:dyDescent="0.3">
      <c r="A56" s="82" t="s">
        <v>113</v>
      </c>
      <c r="B56" s="81" t="s">
        <v>227</v>
      </c>
      <c r="C56" s="80"/>
      <c r="D56" s="79"/>
      <c r="E56" s="79"/>
      <c r="F56" s="78"/>
    </row>
    <row r="57" spans="1:6" ht="18" customHeight="1" x14ac:dyDescent="0.3">
      <c r="A57" s="241" t="s">
        <v>111</v>
      </c>
      <c r="B57" s="81" t="s">
        <v>226</v>
      </c>
      <c r="C57" s="80"/>
      <c r="D57" s="79"/>
      <c r="E57" s="79"/>
      <c r="F57" s="78"/>
    </row>
    <row r="58" spans="1:6" x14ac:dyDescent="0.3">
      <c r="A58" s="241"/>
      <c r="B58" s="84"/>
      <c r="C58" s="80"/>
      <c r="D58" s="79"/>
      <c r="E58" s="79"/>
      <c r="F58" s="78"/>
    </row>
    <row r="59" spans="1:6" ht="33" customHeight="1" x14ac:dyDescent="0.3">
      <c r="A59" s="82" t="s">
        <v>109</v>
      </c>
      <c r="B59" s="99" t="s">
        <v>225</v>
      </c>
      <c r="C59" s="80"/>
      <c r="D59" s="79"/>
      <c r="E59" s="79"/>
      <c r="F59" s="78"/>
    </row>
    <row r="60" spans="1:6" ht="33" customHeight="1" x14ac:dyDescent="0.3">
      <c r="A60" s="241" t="s">
        <v>107</v>
      </c>
      <c r="B60" s="99" t="s">
        <v>224</v>
      </c>
      <c r="C60" s="80"/>
      <c r="D60" s="79"/>
      <c r="E60" s="79"/>
      <c r="F60" s="78"/>
    </row>
    <row r="61" spans="1:6" x14ac:dyDescent="0.3">
      <c r="A61" s="241"/>
      <c r="B61" s="84"/>
      <c r="C61" s="80"/>
      <c r="D61" s="79"/>
      <c r="E61" s="79"/>
      <c r="F61" s="78"/>
    </row>
    <row r="62" spans="1:6" ht="14.25" customHeight="1" x14ac:dyDescent="0.3">
      <c r="A62" s="82" t="s">
        <v>105</v>
      </c>
      <c r="B62" s="101" t="s">
        <v>223</v>
      </c>
      <c r="C62" s="80"/>
      <c r="D62" s="79"/>
      <c r="E62" s="79"/>
      <c r="F62" s="78"/>
    </row>
    <row r="63" spans="1:6" ht="33" x14ac:dyDescent="0.3">
      <c r="A63" s="82" t="s">
        <v>103</v>
      </c>
      <c r="B63" s="99" t="s">
        <v>222</v>
      </c>
      <c r="C63" s="80"/>
      <c r="D63" s="79"/>
      <c r="E63" s="79"/>
      <c r="F63" s="78"/>
    </row>
    <row r="64" spans="1:6" x14ac:dyDescent="0.3">
      <c r="A64" s="98" t="s">
        <v>101</v>
      </c>
      <c r="B64" s="100" t="s">
        <v>221</v>
      </c>
      <c r="C64" s="96"/>
      <c r="D64" s="95"/>
      <c r="E64" s="95"/>
      <c r="F64" s="94"/>
    </row>
    <row r="65" spans="1:6" s="90" customFormat="1" x14ac:dyDescent="0.3">
      <c r="A65" s="245" t="s">
        <v>98</v>
      </c>
      <c r="B65" s="246"/>
      <c r="C65" s="93"/>
      <c r="D65" s="92"/>
      <c r="E65" s="92"/>
      <c r="F65" s="91"/>
    </row>
    <row r="66" spans="1:6" x14ac:dyDescent="0.3">
      <c r="A66" s="89" t="s">
        <v>97</v>
      </c>
      <c r="B66" s="88" t="s">
        <v>220</v>
      </c>
      <c r="C66" s="87"/>
      <c r="D66" s="86"/>
      <c r="E66" s="86"/>
      <c r="F66" s="85"/>
    </row>
    <row r="67" spans="1:6" x14ac:dyDescent="0.3">
      <c r="A67" s="82" t="s">
        <v>95</v>
      </c>
      <c r="B67" s="83" t="s">
        <v>219</v>
      </c>
      <c r="C67" s="80"/>
      <c r="D67" s="79"/>
      <c r="E67" s="79"/>
      <c r="F67" s="78"/>
    </row>
    <row r="68" spans="1:6" ht="33" x14ac:dyDescent="0.3">
      <c r="A68" s="82" t="s">
        <v>93</v>
      </c>
      <c r="B68" s="99" t="s">
        <v>218</v>
      </c>
      <c r="C68" s="80"/>
      <c r="D68" s="79"/>
      <c r="E68" s="79"/>
      <c r="F68" s="78"/>
    </row>
    <row r="69" spans="1:6" ht="33" x14ac:dyDescent="0.3">
      <c r="A69" s="241" t="s">
        <v>91</v>
      </c>
      <c r="B69" s="99" t="s">
        <v>217</v>
      </c>
      <c r="C69" s="80"/>
      <c r="D69" s="79"/>
      <c r="E69" s="79"/>
      <c r="F69" s="78"/>
    </row>
    <row r="70" spans="1:6" x14ac:dyDescent="0.3">
      <c r="A70" s="241"/>
      <c r="B70" s="84"/>
      <c r="C70" s="80"/>
      <c r="D70" s="79"/>
      <c r="E70" s="79"/>
      <c r="F70" s="78"/>
    </row>
    <row r="71" spans="1:6" ht="31.5" customHeight="1" x14ac:dyDescent="0.3">
      <c r="A71" s="247" t="s">
        <v>89</v>
      </c>
      <c r="B71" s="81" t="s">
        <v>216</v>
      </c>
      <c r="C71" s="80"/>
      <c r="D71" s="79"/>
      <c r="E71" s="79"/>
      <c r="F71" s="78"/>
    </row>
    <row r="72" spans="1:6" ht="48.75" customHeight="1" x14ac:dyDescent="0.3">
      <c r="A72" s="247"/>
      <c r="B72" s="81" t="s">
        <v>215</v>
      </c>
      <c r="C72" s="80"/>
      <c r="D72" s="79"/>
      <c r="E72" s="79"/>
      <c r="F72" s="78"/>
    </row>
    <row r="73" spans="1:6" ht="32.25" customHeight="1" x14ac:dyDescent="0.3">
      <c r="A73" s="247"/>
      <c r="B73" s="81" t="s">
        <v>214</v>
      </c>
      <c r="C73" s="80"/>
      <c r="D73" s="79"/>
      <c r="E73" s="79"/>
      <c r="F73" s="78"/>
    </row>
    <row r="74" spans="1:6" x14ac:dyDescent="0.3">
      <c r="A74" s="82" t="s">
        <v>87</v>
      </c>
      <c r="B74" s="81" t="s">
        <v>213</v>
      </c>
      <c r="C74" s="80"/>
      <c r="D74" s="79"/>
      <c r="E74" s="79"/>
      <c r="F74" s="78"/>
    </row>
    <row r="75" spans="1:6" ht="49.5" customHeight="1" x14ac:dyDescent="0.3">
      <c r="A75" s="82" t="s">
        <v>85</v>
      </c>
      <c r="B75" s="81" t="s">
        <v>212</v>
      </c>
      <c r="C75" s="80"/>
      <c r="D75" s="79"/>
      <c r="E75" s="79"/>
      <c r="F75" s="78"/>
    </row>
    <row r="76" spans="1:6" ht="32.25" customHeight="1" x14ac:dyDescent="0.3">
      <c r="A76" s="82" t="s">
        <v>83</v>
      </c>
      <c r="B76" s="81" t="s">
        <v>211</v>
      </c>
      <c r="C76" s="80"/>
      <c r="D76" s="79"/>
      <c r="E76" s="79"/>
      <c r="F76" s="78"/>
    </row>
    <row r="77" spans="1:6" x14ac:dyDescent="0.3">
      <c r="A77" s="82" t="s">
        <v>81</v>
      </c>
      <c r="B77" s="81" t="s">
        <v>210</v>
      </c>
      <c r="C77" s="80"/>
      <c r="D77" s="79"/>
      <c r="E77" s="79"/>
      <c r="F77" s="78"/>
    </row>
    <row r="78" spans="1:6" ht="32.25" customHeight="1" x14ac:dyDescent="0.3">
      <c r="A78" s="98" t="s">
        <v>79</v>
      </c>
      <c r="B78" s="97" t="s">
        <v>209</v>
      </c>
      <c r="C78" s="96"/>
      <c r="D78" s="95"/>
      <c r="E78" s="95"/>
      <c r="F78" s="94"/>
    </row>
    <row r="79" spans="1:6" s="90" customFormat="1" x14ac:dyDescent="0.3">
      <c r="A79" s="245" t="s">
        <v>76</v>
      </c>
      <c r="B79" s="246"/>
      <c r="C79" s="93"/>
      <c r="D79" s="92"/>
      <c r="E79" s="92"/>
      <c r="F79" s="91"/>
    </row>
    <row r="80" spans="1:6" ht="32.25" customHeight="1" x14ac:dyDescent="0.3">
      <c r="A80" s="89" t="s">
        <v>75</v>
      </c>
      <c r="B80" s="88" t="s">
        <v>208</v>
      </c>
      <c r="C80" s="87"/>
      <c r="D80" s="86"/>
      <c r="E80" s="86"/>
      <c r="F80" s="85"/>
    </row>
    <row r="81" spans="1:6" ht="17.25" customHeight="1" x14ac:dyDescent="0.3">
      <c r="A81" s="241" t="s">
        <v>207</v>
      </c>
      <c r="B81" s="83" t="s">
        <v>206</v>
      </c>
      <c r="C81" s="80"/>
      <c r="D81" s="79"/>
      <c r="E81" s="79"/>
      <c r="F81" s="78"/>
    </row>
    <row r="82" spans="1:6" x14ac:dyDescent="0.3">
      <c r="A82" s="241"/>
      <c r="B82" s="84"/>
      <c r="C82" s="80"/>
      <c r="D82" s="79"/>
      <c r="E82" s="79"/>
      <c r="F82" s="78"/>
    </row>
    <row r="83" spans="1:6" ht="32.25" customHeight="1" x14ac:dyDescent="0.3">
      <c r="A83" s="82" t="s">
        <v>205</v>
      </c>
      <c r="B83" s="81" t="s">
        <v>204</v>
      </c>
      <c r="C83" s="80"/>
      <c r="D83" s="79"/>
      <c r="E83" s="79"/>
      <c r="F83" s="78"/>
    </row>
    <row r="84" spans="1:6" ht="32.25" customHeight="1" x14ac:dyDescent="0.3">
      <c r="A84" s="82" t="s">
        <v>69</v>
      </c>
      <c r="B84" s="81" t="s">
        <v>203</v>
      </c>
      <c r="C84" s="80"/>
      <c r="D84" s="79"/>
      <c r="E84" s="79"/>
      <c r="F84" s="78"/>
    </row>
    <row r="85" spans="1:6" x14ac:dyDescent="0.3">
      <c r="A85" s="82" t="s">
        <v>67</v>
      </c>
      <c r="B85" s="81" t="s">
        <v>202</v>
      </c>
      <c r="C85" s="80"/>
      <c r="D85" s="79"/>
      <c r="E85" s="79"/>
      <c r="F85" s="78"/>
    </row>
    <row r="86" spans="1:6" x14ac:dyDescent="0.3">
      <c r="A86" s="82" t="s">
        <v>65</v>
      </c>
      <c r="B86" s="83" t="s">
        <v>201</v>
      </c>
      <c r="C86" s="80"/>
      <c r="D86" s="79"/>
      <c r="E86" s="79"/>
      <c r="F86" s="78"/>
    </row>
    <row r="87" spans="1:6" ht="33" x14ac:dyDescent="0.3">
      <c r="A87" s="82" t="s">
        <v>63</v>
      </c>
      <c r="B87" s="81" t="s">
        <v>200</v>
      </c>
      <c r="C87" s="80"/>
      <c r="D87" s="79"/>
      <c r="E87" s="79"/>
      <c r="F87" s="78"/>
    </row>
    <row r="88" spans="1:6" ht="32.25" customHeight="1" x14ac:dyDescent="0.3">
      <c r="A88" s="82" t="s">
        <v>0</v>
      </c>
      <c r="B88" s="81" t="s">
        <v>199</v>
      </c>
      <c r="C88" s="80"/>
      <c r="D88" s="79"/>
      <c r="E88" s="79"/>
      <c r="F88" s="78"/>
    </row>
    <row r="89" spans="1:6" x14ac:dyDescent="0.3">
      <c r="A89" s="82" t="s">
        <v>59</v>
      </c>
      <c r="B89" s="81" t="s">
        <v>198</v>
      </c>
      <c r="C89" s="80"/>
      <c r="D89" s="79"/>
      <c r="E89" s="79"/>
      <c r="F89" s="78"/>
    </row>
    <row r="90" spans="1:6" x14ac:dyDescent="0.3">
      <c r="A90" s="82" t="s">
        <v>197</v>
      </c>
      <c r="B90" s="81" t="s">
        <v>196</v>
      </c>
      <c r="C90" s="80"/>
      <c r="D90" s="79"/>
      <c r="E90" s="79"/>
      <c r="F90" s="78"/>
    </row>
    <row r="91" spans="1:6" ht="33" x14ac:dyDescent="0.3">
      <c r="A91" s="82" t="s">
        <v>55</v>
      </c>
      <c r="B91" s="81" t="s">
        <v>195</v>
      </c>
      <c r="C91" s="80"/>
      <c r="D91" s="79"/>
      <c r="E91" s="79"/>
      <c r="F91" s="78"/>
    </row>
    <row r="92" spans="1:6" x14ac:dyDescent="0.3">
      <c r="A92" s="82" t="s">
        <v>53</v>
      </c>
      <c r="B92" s="81" t="s">
        <v>194</v>
      </c>
      <c r="C92" s="80"/>
      <c r="D92" s="79"/>
      <c r="E92" s="79"/>
      <c r="F92" s="78"/>
    </row>
    <row r="93" spans="1:6" ht="33" x14ac:dyDescent="0.3">
      <c r="A93" s="82" t="s">
        <v>51</v>
      </c>
      <c r="B93" s="81" t="s">
        <v>193</v>
      </c>
      <c r="C93" s="80"/>
      <c r="D93" s="79"/>
      <c r="E93" s="79"/>
      <c r="F93" s="78"/>
    </row>
    <row r="94" spans="1:6" x14ac:dyDescent="0.3">
      <c r="A94" s="82" t="s">
        <v>49</v>
      </c>
      <c r="B94" s="81" t="s">
        <v>192</v>
      </c>
      <c r="C94" s="80"/>
      <c r="D94" s="79"/>
      <c r="E94" s="79"/>
      <c r="F94" s="78"/>
    </row>
    <row r="95" spans="1:6" x14ac:dyDescent="0.3">
      <c r="A95" s="77" t="s">
        <v>47</v>
      </c>
      <c r="B95" s="76" t="s">
        <v>191</v>
      </c>
      <c r="C95" s="75"/>
      <c r="D95" s="74"/>
      <c r="E95" s="74"/>
      <c r="F95" s="73"/>
    </row>
    <row r="96" spans="1:6" x14ac:dyDescent="0.3">
      <c r="A96" s="2"/>
      <c r="B96" s="2"/>
      <c r="C96" s="2"/>
      <c r="D96" s="2"/>
      <c r="E96" s="2"/>
      <c r="F96" s="2"/>
    </row>
    <row r="97" spans="1:7" x14ac:dyDescent="0.3">
      <c r="A97" s="2"/>
      <c r="B97" s="2"/>
      <c r="C97" s="2"/>
      <c r="D97" s="2"/>
      <c r="E97" s="2"/>
      <c r="F97" s="2"/>
    </row>
    <row r="98" spans="1:7" ht="17.25" thickBot="1" x14ac:dyDescent="0.35">
      <c r="A98" s="2"/>
      <c r="B98" s="63" t="s">
        <v>190</v>
      </c>
      <c r="C98" s="2"/>
      <c r="D98" s="2"/>
      <c r="E98" s="2"/>
      <c r="F98" s="2"/>
    </row>
    <row r="99" spans="1:7" x14ac:dyDescent="0.3">
      <c r="A99" s="2"/>
      <c r="B99" s="72" t="s">
        <v>189</v>
      </c>
      <c r="C99" s="71" t="s">
        <v>188</v>
      </c>
      <c r="D99" s="71" t="s">
        <v>187</v>
      </c>
      <c r="E99" s="70" t="s">
        <v>186</v>
      </c>
      <c r="F99" s="2"/>
    </row>
    <row r="100" spans="1:7" x14ac:dyDescent="0.3">
      <c r="A100" s="2"/>
      <c r="B100" s="69" t="s">
        <v>185</v>
      </c>
      <c r="C100" s="68">
        <f>COUNTA(C9:C95)</f>
        <v>0</v>
      </c>
      <c r="D100" s="68">
        <f>COUNTA(D9:D95)</f>
        <v>0</v>
      </c>
      <c r="E100" s="67">
        <f>COUNTA(E9:E95)</f>
        <v>0</v>
      </c>
      <c r="F100" s="2"/>
    </row>
    <row r="101" spans="1:7" ht="17.25" thickBot="1" x14ac:dyDescent="0.35">
      <c r="A101" s="2"/>
      <c r="B101" s="66" t="s">
        <v>184</v>
      </c>
      <c r="C101" s="65">
        <f>IF(SUM($C100:$E100)=0,0,C100/SUM($C100:$E100))</f>
        <v>0</v>
      </c>
      <c r="D101" s="65">
        <f>IF(SUM($C100:$E100)=0,0,D100/SUM($C100:$E100))</f>
        <v>0</v>
      </c>
      <c r="E101" s="64">
        <f>IF(SUM($C100:$E100)=0,0,E100/SUM($C100:$E100))</f>
        <v>0</v>
      </c>
      <c r="F101" s="2"/>
    </row>
    <row r="102" spans="1:7" x14ac:dyDescent="0.3">
      <c r="A102" s="2"/>
      <c r="B102" s="30"/>
      <c r="C102" s="2"/>
      <c r="D102" s="2"/>
      <c r="E102" s="2"/>
      <c r="F102" s="2"/>
    </row>
    <row r="103" spans="1:7" x14ac:dyDescent="0.3">
      <c r="A103" s="2"/>
      <c r="B103" s="30"/>
      <c r="C103" s="2"/>
      <c r="D103" s="2"/>
      <c r="E103" s="2"/>
      <c r="F103" s="2"/>
    </row>
    <row r="104" spans="1:7" x14ac:dyDescent="0.3">
      <c r="A104" s="63" t="s">
        <v>183</v>
      </c>
      <c r="B104" s="61"/>
      <c r="C104" s="2"/>
      <c r="D104" s="2"/>
      <c r="E104" s="2"/>
      <c r="F104" s="2"/>
    </row>
    <row r="105" spans="1:7" x14ac:dyDescent="0.3">
      <c r="A105" s="60"/>
      <c r="C105" s="2"/>
      <c r="D105" s="2"/>
      <c r="E105" s="2"/>
      <c r="F105" s="2"/>
    </row>
    <row r="106" spans="1:7" x14ac:dyDescent="0.3">
      <c r="A106" s="62" t="s">
        <v>182</v>
      </c>
      <c r="B106" s="61"/>
      <c r="C106" s="2"/>
      <c r="D106" s="2"/>
      <c r="E106" s="2"/>
      <c r="F106" s="2"/>
    </row>
    <row r="107" spans="1:7" x14ac:dyDescent="0.3">
      <c r="A107" s="60"/>
      <c r="C107" s="2"/>
      <c r="D107" s="2"/>
      <c r="E107" s="2"/>
      <c r="F107" s="2"/>
    </row>
    <row r="108" spans="1:7" x14ac:dyDescent="0.3">
      <c r="A108" s="2"/>
      <c r="B108" s="59"/>
      <c r="C108" s="2"/>
      <c r="D108" s="2"/>
      <c r="E108" s="2"/>
      <c r="F108" s="2"/>
    </row>
    <row r="109" spans="1:7" ht="17.25" thickBot="1" x14ac:dyDescent="0.35">
      <c r="A109" s="2"/>
      <c r="B109" s="59"/>
      <c r="C109" s="2"/>
      <c r="D109" s="2"/>
      <c r="E109" s="31"/>
      <c r="F109" s="31"/>
    </row>
    <row r="110" spans="1:7" x14ac:dyDescent="0.3">
      <c r="A110" s="2"/>
      <c r="B110" s="59"/>
      <c r="C110" s="2"/>
      <c r="D110" s="2"/>
      <c r="E110" s="30"/>
      <c r="F110" s="2"/>
      <c r="G110" s="1" t="s">
        <v>0</v>
      </c>
    </row>
    <row r="111" spans="1:7" x14ac:dyDescent="0.3">
      <c r="A111" s="24" t="s">
        <v>181</v>
      </c>
      <c r="B111" s="2"/>
      <c r="C111" s="2"/>
      <c r="D111" s="2"/>
      <c r="E111" s="2"/>
      <c r="F111" s="2"/>
    </row>
    <row r="112" spans="1:7" x14ac:dyDescent="0.3">
      <c r="A112" s="2"/>
      <c r="B112" s="2"/>
      <c r="C112" s="2"/>
      <c r="D112" s="2"/>
      <c r="E112" s="2"/>
      <c r="F112" s="2"/>
    </row>
    <row r="113" spans="1:6" x14ac:dyDescent="0.3">
      <c r="A113" s="2"/>
      <c r="B113" s="242" t="s">
        <v>180</v>
      </c>
      <c r="C113" s="242"/>
      <c r="D113" s="242"/>
      <c r="E113" s="24"/>
      <c r="F113" s="2"/>
    </row>
    <row r="114" spans="1:6" x14ac:dyDescent="0.3">
      <c r="A114" s="2"/>
      <c r="B114" s="58"/>
      <c r="C114" s="58"/>
      <c r="D114" s="58"/>
      <c r="E114" s="24"/>
      <c r="F114" s="2"/>
    </row>
    <row r="115" spans="1:6" ht="111" customHeight="1" x14ac:dyDescent="0.3">
      <c r="A115" s="243" t="s">
        <v>179</v>
      </c>
      <c r="B115" s="244"/>
      <c r="C115" s="244"/>
      <c r="D115" s="244"/>
      <c r="E115" s="244"/>
      <c r="F115" s="244"/>
    </row>
    <row r="116" spans="1:6" ht="18" customHeight="1" x14ac:dyDescent="0.3">
      <c r="A116" s="57"/>
      <c r="B116" s="57"/>
      <c r="C116" s="57"/>
      <c r="D116" s="57"/>
      <c r="E116" s="2"/>
      <c r="F116" s="2"/>
    </row>
    <row r="117" spans="1:6" ht="16.5" customHeight="1" x14ac:dyDescent="0.3">
      <c r="A117" s="57"/>
      <c r="B117" s="237" t="s">
        <v>178</v>
      </c>
      <c r="C117" s="237"/>
      <c r="D117" s="57"/>
      <c r="E117" s="2"/>
      <c r="F117" s="2"/>
    </row>
    <row r="118" spans="1:6" x14ac:dyDescent="0.3">
      <c r="A118" s="56"/>
      <c r="B118" s="2"/>
      <c r="C118" s="2"/>
      <c r="D118" s="2"/>
      <c r="E118" s="2"/>
      <c r="F118" s="2"/>
    </row>
    <row r="119" spans="1:6" ht="93.75" customHeight="1" x14ac:dyDescent="0.3">
      <c r="A119" s="54" t="s">
        <v>177</v>
      </c>
      <c r="B119" s="234" t="s">
        <v>176</v>
      </c>
      <c r="C119" s="234"/>
      <c r="D119" s="234"/>
      <c r="E119" s="234"/>
      <c r="F119" s="234"/>
    </row>
    <row r="120" spans="1:6" ht="72" customHeight="1" x14ac:dyDescent="0.3">
      <c r="A120" s="54" t="s">
        <v>175</v>
      </c>
      <c r="B120" s="234" t="s">
        <v>174</v>
      </c>
      <c r="C120" s="234"/>
      <c r="D120" s="234"/>
      <c r="E120" s="234"/>
      <c r="F120" s="234"/>
    </row>
    <row r="121" spans="1:6" ht="59.25" customHeight="1" x14ac:dyDescent="0.3">
      <c r="A121" s="54" t="s">
        <v>173</v>
      </c>
      <c r="B121" s="234" t="s">
        <v>172</v>
      </c>
      <c r="C121" s="234"/>
      <c r="D121" s="234"/>
      <c r="E121" s="234"/>
      <c r="F121" s="234"/>
    </row>
    <row r="122" spans="1:6" ht="63.75" customHeight="1" x14ac:dyDescent="0.3">
      <c r="A122" s="54" t="s">
        <v>171</v>
      </c>
      <c r="B122" s="234" t="s">
        <v>170</v>
      </c>
      <c r="C122" s="234"/>
      <c r="D122" s="234"/>
      <c r="E122" s="234"/>
      <c r="F122" s="234"/>
    </row>
    <row r="123" spans="1:6" ht="40.5" customHeight="1" x14ac:dyDescent="0.3">
      <c r="A123" s="54" t="s">
        <v>169</v>
      </c>
      <c r="B123" s="234" t="s">
        <v>168</v>
      </c>
      <c r="C123" s="234"/>
      <c r="D123" s="234"/>
      <c r="E123" s="234"/>
      <c r="F123" s="234"/>
    </row>
    <row r="124" spans="1:6" ht="60.75" customHeight="1" x14ac:dyDescent="0.3">
      <c r="A124" s="54" t="s">
        <v>167</v>
      </c>
      <c r="B124" s="234" t="s">
        <v>166</v>
      </c>
      <c r="C124" s="234"/>
      <c r="D124" s="234"/>
      <c r="E124" s="234"/>
      <c r="F124" s="234"/>
    </row>
    <row r="125" spans="1:6" ht="42.75" customHeight="1" x14ac:dyDescent="0.3">
      <c r="A125" s="54" t="s">
        <v>165</v>
      </c>
      <c r="B125" s="234" t="s">
        <v>164</v>
      </c>
      <c r="C125" s="234"/>
      <c r="D125" s="234"/>
      <c r="E125" s="234"/>
      <c r="F125" s="234"/>
    </row>
    <row r="126" spans="1:6" ht="31.5" customHeight="1" x14ac:dyDescent="0.3">
      <c r="A126" s="54" t="s">
        <v>163</v>
      </c>
      <c r="B126" s="234" t="s">
        <v>162</v>
      </c>
      <c r="C126" s="234"/>
      <c r="D126" s="234"/>
      <c r="E126" s="234"/>
      <c r="F126" s="234"/>
    </row>
    <row r="127" spans="1:6" ht="29.25" customHeight="1" x14ac:dyDescent="0.3">
      <c r="A127" s="54" t="s">
        <v>161</v>
      </c>
      <c r="B127" s="234" t="s">
        <v>160</v>
      </c>
      <c r="C127" s="234"/>
      <c r="D127" s="234"/>
      <c r="E127" s="234"/>
      <c r="F127" s="234"/>
    </row>
    <row r="128" spans="1:6" ht="37.5" customHeight="1" x14ac:dyDescent="0.3">
      <c r="A128" s="54" t="s">
        <v>159</v>
      </c>
      <c r="B128" s="234" t="s">
        <v>158</v>
      </c>
      <c r="C128" s="234"/>
      <c r="D128" s="234"/>
      <c r="E128" s="234"/>
      <c r="F128" s="234"/>
    </row>
    <row r="129" spans="1:6" ht="111.75" customHeight="1" x14ac:dyDescent="0.3">
      <c r="A129" s="54" t="s">
        <v>157</v>
      </c>
      <c r="B129" s="234" t="s">
        <v>156</v>
      </c>
      <c r="C129" s="234"/>
      <c r="D129" s="234"/>
      <c r="E129" s="234"/>
      <c r="F129" s="234"/>
    </row>
    <row r="130" spans="1:6" ht="42" customHeight="1" x14ac:dyDescent="0.3">
      <c r="A130" s="54" t="s">
        <v>155</v>
      </c>
      <c r="B130" s="234" t="s">
        <v>154</v>
      </c>
      <c r="C130" s="234"/>
      <c r="D130" s="234"/>
      <c r="E130" s="234"/>
      <c r="F130" s="234"/>
    </row>
    <row r="131" spans="1:6" ht="26.25" customHeight="1" x14ac:dyDescent="0.3">
      <c r="A131" s="54" t="s">
        <v>153</v>
      </c>
      <c r="B131" s="234" t="s">
        <v>152</v>
      </c>
      <c r="C131" s="234"/>
      <c r="D131" s="234"/>
      <c r="E131" s="234"/>
      <c r="F131" s="234"/>
    </row>
    <row r="132" spans="1:6" ht="26.25" customHeight="1" x14ac:dyDescent="0.3">
      <c r="A132" s="54" t="s">
        <v>151</v>
      </c>
      <c r="B132" s="234" t="s">
        <v>150</v>
      </c>
      <c r="C132" s="234"/>
      <c r="D132" s="234"/>
      <c r="E132" s="234"/>
      <c r="F132" s="234"/>
    </row>
    <row r="133" spans="1:6" ht="26.25" customHeight="1" x14ac:dyDescent="0.3">
      <c r="A133" s="54" t="s">
        <v>149</v>
      </c>
      <c r="B133" s="234" t="s">
        <v>148</v>
      </c>
      <c r="C133" s="234"/>
      <c r="D133" s="234"/>
      <c r="E133" s="234"/>
      <c r="F133" s="234"/>
    </row>
    <row r="134" spans="1:6" ht="26.25" customHeight="1" x14ac:dyDescent="0.3">
      <c r="A134" s="54" t="s">
        <v>147</v>
      </c>
      <c r="B134" s="234" t="s">
        <v>146</v>
      </c>
      <c r="C134" s="234"/>
      <c r="D134" s="234"/>
      <c r="E134" s="234"/>
      <c r="F134" s="234"/>
    </row>
    <row r="135" spans="1:6" ht="63" customHeight="1" x14ac:dyDescent="0.3">
      <c r="A135" s="54" t="s">
        <v>145</v>
      </c>
      <c r="B135" s="234" t="s">
        <v>144</v>
      </c>
      <c r="C135" s="234"/>
      <c r="D135" s="234"/>
      <c r="E135" s="234"/>
      <c r="F135" s="234"/>
    </row>
    <row r="136" spans="1:6" ht="43.5" customHeight="1" x14ac:dyDescent="0.3">
      <c r="A136" s="54" t="s">
        <v>143</v>
      </c>
      <c r="B136" s="234" t="s">
        <v>142</v>
      </c>
      <c r="C136" s="234"/>
      <c r="D136" s="234"/>
      <c r="E136" s="234"/>
      <c r="F136" s="234"/>
    </row>
    <row r="137" spans="1:6" ht="120" customHeight="1" x14ac:dyDescent="0.3">
      <c r="A137" s="54" t="s">
        <v>141</v>
      </c>
      <c r="B137" s="234" t="s">
        <v>140</v>
      </c>
      <c r="C137" s="234"/>
      <c r="D137" s="234"/>
      <c r="E137" s="234"/>
      <c r="F137" s="234"/>
    </row>
    <row r="138" spans="1:6" x14ac:dyDescent="0.3">
      <c r="A138" s="55"/>
      <c r="B138" s="240"/>
      <c r="C138" s="240"/>
      <c r="D138" s="240"/>
      <c r="E138" s="2"/>
      <c r="F138" s="2"/>
    </row>
    <row r="139" spans="1:6" x14ac:dyDescent="0.3">
      <c r="A139" s="238" t="s">
        <v>45</v>
      </c>
      <c r="B139" s="238"/>
      <c r="C139" s="238"/>
      <c r="D139" s="238"/>
      <c r="E139" s="2"/>
      <c r="F139" s="2"/>
    </row>
    <row r="140" spans="1:6" ht="86.25" customHeight="1" x14ac:dyDescent="0.3">
      <c r="A140" s="233" t="s">
        <v>139</v>
      </c>
      <c r="B140" s="233"/>
      <c r="C140" s="233"/>
      <c r="D140" s="233"/>
      <c r="E140" s="233"/>
      <c r="F140" s="233"/>
    </row>
    <row r="141" spans="1:6" x14ac:dyDescent="0.3">
      <c r="A141" s="55"/>
      <c r="B141" s="2"/>
      <c r="C141" s="2"/>
      <c r="D141" s="2"/>
      <c r="E141" s="2"/>
      <c r="F141" s="2"/>
    </row>
    <row r="142" spans="1:6" ht="16.5" customHeight="1" x14ac:dyDescent="0.3">
      <c r="A142" s="55"/>
      <c r="B142" s="237" t="s">
        <v>138</v>
      </c>
      <c r="C142" s="237"/>
      <c r="D142" s="2"/>
      <c r="E142" s="2"/>
      <c r="F142" s="2"/>
    </row>
    <row r="143" spans="1:6" x14ac:dyDescent="0.3">
      <c r="A143" s="2"/>
      <c r="B143" s="2"/>
      <c r="C143" s="2"/>
      <c r="D143" s="2"/>
      <c r="E143" s="2"/>
      <c r="F143" s="2"/>
    </row>
    <row r="144" spans="1:6" ht="36" customHeight="1" x14ac:dyDescent="0.3">
      <c r="A144" s="54" t="s">
        <v>137</v>
      </c>
      <c r="B144" s="233" t="s">
        <v>136</v>
      </c>
      <c r="C144" s="233"/>
      <c r="D144" s="233"/>
      <c r="E144" s="233"/>
      <c r="F144" s="233"/>
    </row>
    <row r="145" spans="1:6" ht="84.75" customHeight="1" x14ac:dyDescent="0.3">
      <c r="A145" s="54" t="s">
        <v>135</v>
      </c>
      <c r="B145" s="233" t="s">
        <v>134</v>
      </c>
      <c r="C145" s="233"/>
      <c r="D145" s="233"/>
      <c r="E145" s="233"/>
      <c r="F145" s="233"/>
    </row>
    <row r="146" spans="1:6" ht="54.75" customHeight="1" x14ac:dyDescent="0.3">
      <c r="A146" s="54" t="s">
        <v>133</v>
      </c>
      <c r="B146" s="233" t="s">
        <v>132</v>
      </c>
      <c r="C146" s="233"/>
      <c r="D146" s="233"/>
      <c r="E146" s="233"/>
      <c r="F146" s="233"/>
    </row>
    <row r="147" spans="1:6" ht="44.25" customHeight="1" x14ac:dyDescent="0.3">
      <c r="A147" s="54" t="s">
        <v>131</v>
      </c>
      <c r="B147" s="233" t="s">
        <v>130</v>
      </c>
      <c r="C147" s="233"/>
      <c r="D147" s="233"/>
      <c r="E147" s="233"/>
      <c r="F147" s="233"/>
    </row>
    <row r="148" spans="1:6" ht="21.75" customHeight="1" x14ac:dyDescent="0.3">
      <c r="A148" s="54" t="s">
        <v>129</v>
      </c>
      <c r="B148" s="233" t="s">
        <v>128</v>
      </c>
      <c r="C148" s="233"/>
      <c r="D148" s="233"/>
      <c r="E148" s="233"/>
      <c r="F148" s="233"/>
    </row>
    <row r="149" spans="1:6" ht="40.5" customHeight="1" x14ac:dyDescent="0.3">
      <c r="A149" s="54" t="s">
        <v>127</v>
      </c>
      <c r="B149" s="233" t="s">
        <v>126</v>
      </c>
      <c r="C149" s="233"/>
      <c r="D149" s="233"/>
      <c r="E149" s="233"/>
      <c r="F149" s="233"/>
    </row>
    <row r="150" spans="1:6" ht="60.75" customHeight="1" x14ac:dyDescent="0.3">
      <c r="A150" s="54" t="s">
        <v>125</v>
      </c>
      <c r="B150" s="233" t="s">
        <v>124</v>
      </c>
      <c r="C150" s="233"/>
      <c r="D150" s="233"/>
      <c r="E150" s="233"/>
      <c r="F150" s="233"/>
    </row>
    <row r="151" spans="1:6" x14ac:dyDescent="0.3">
      <c r="A151" s="54" t="s">
        <v>123</v>
      </c>
      <c r="B151" s="236" t="s">
        <v>122</v>
      </c>
      <c r="C151" s="236"/>
      <c r="D151" s="236"/>
      <c r="E151" s="236"/>
      <c r="F151" s="236"/>
    </row>
    <row r="152" spans="1:6" ht="30.75" customHeight="1" x14ac:dyDescent="0.3">
      <c r="A152" s="54" t="s">
        <v>121</v>
      </c>
      <c r="B152" s="233" t="s">
        <v>120</v>
      </c>
      <c r="C152" s="233"/>
      <c r="D152" s="233"/>
      <c r="E152" s="233"/>
      <c r="F152" s="233"/>
    </row>
    <row r="153" spans="1:6" ht="87.75" customHeight="1" x14ac:dyDescent="0.3">
      <c r="A153" s="54" t="s">
        <v>119</v>
      </c>
      <c r="B153" s="233" t="s">
        <v>118</v>
      </c>
      <c r="C153" s="233"/>
      <c r="D153" s="233"/>
      <c r="E153" s="233"/>
      <c r="F153" s="233"/>
    </row>
    <row r="154" spans="1:6" ht="45" customHeight="1" x14ac:dyDescent="0.3">
      <c r="A154" s="54" t="s">
        <v>117</v>
      </c>
      <c r="B154" s="233" t="s">
        <v>116</v>
      </c>
      <c r="C154" s="233"/>
      <c r="D154" s="233"/>
      <c r="E154" s="233"/>
      <c r="F154" s="233"/>
    </row>
    <row r="155" spans="1:6" ht="26.25" customHeight="1" x14ac:dyDescent="0.3">
      <c r="A155" s="54" t="s">
        <v>115</v>
      </c>
      <c r="B155" s="233" t="s">
        <v>114</v>
      </c>
      <c r="C155" s="233"/>
      <c r="D155" s="233"/>
      <c r="E155" s="233"/>
      <c r="F155" s="233"/>
    </row>
    <row r="156" spans="1:6" ht="38.25" customHeight="1" x14ac:dyDescent="0.3">
      <c r="A156" s="54" t="s">
        <v>113</v>
      </c>
      <c r="B156" s="233" t="s">
        <v>112</v>
      </c>
      <c r="C156" s="233"/>
      <c r="D156" s="233"/>
      <c r="E156" s="233"/>
      <c r="F156" s="233"/>
    </row>
    <row r="157" spans="1:6" ht="28.5" customHeight="1" x14ac:dyDescent="0.3">
      <c r="A157" s="54" t="s">
        <v>111</v>
      </c>
      <c r="B157" s="233" t="s">
        <v>110</v>
      </c>
      <c r="C157" s="233"/>
      <c r="D157" s="233"/>
      <c r="E157" s="233"/>
      <c r="F157" s="233"/>
    </row>
    <row r="158" spans="1:6" ht="49.5" customHeight="1" x14ac:dyDescent="0.3">
      <c r="A158" s="54" t="s">
        <v>109</v>
      </c>
      <c r="B158" s="233" t="s">
        <v>108</v>
      </c>
      <c r="C158" s="233"/>
      <c r="D158" s="233"/>
      <c r="E158" s="233"/>
      <c r="F158" s="233"/>
    </row>
    <row r="159" spans="1:6" ht="54.75" customHeight="1" x14ac:dyDescent="0.3">
      <c r="A159" s="54" t="s">
        <v>107</v>
      </c>
      <c r="B159" s="233" t="s">
        <v>106</v>
      </c>
      <c r="C159" s="233"/>
      <c r="D159" s="233"/>
      <c r="E159" s="233"/>
      <c r="F159" s="233"/>
    </row>
    <row r="160" spans="1:6" ht="72.75" customHeight="1" x14ac:dyDescent="0.3">
      <c r="A160" s="54" t="s">
        <v>105</v>
      </c>
      <c r="B160" s="233" t="s">
        <v>104</v>
      </c>
      <c r="C160" s="233"/>
      <c r="D160" s="233"/>
      <c r="E160" s="233"/>
      <c r="F160" s="233"/>
    </row>
    <row r="161" spans="1:6" ht="72" customHeight="1" x14ac:dyDescent="0.3">
      <c r="A161" s="54" t="s">
        <v>103</v>
      </c>
      <c r="B161" s="233" t="s">
        <v>102</v>
      </c>
      <c r="C161" s="233"/>
      <c r="D161" s="233"/>
      <c r="E161" s="233"/>
      <c r="F161" s="233"/>
    </row>
    <row r="162" spans="1:6" ht="36" customHeight="1" x14ac:dyDescent="0.3">
      <c r="A162" s="54" t="s">
        <v>101</v>
      </c>
      <c r="B162" s="233" t="s">
        <v>100</v>
      </c>
      <c r="C162" s="233"/>
      <c r="D162" s="233"/>
      <c r="E162" s="233"/>
      <c r="F162" s="233"/>
    </row>
    <row r="163" spans="1:6" x14ac:dyDescent="0.3">
      <c r="A163" s="55"/>
      <c r="B163" s="2"/>
      <c r="C163" s="2"/>
      <c r="D163" s="2"/>
      <c r="E163" s="2"/>
      <c r="F163" s="2"/>
    </row>
    <row r="164" spans="1:6" x14ac:dyDescent="0.3">
      <c r="A164" s="239" t="s">
        <v>45</v>
      </c>
      <c r="B164" s="239"/>
      <c r="C164" s="239"/>
      <c r="D164" s="239"/>
      <c r="E164" s="2"/>
      <c r="F164" s="2"/>
    </row>
    <row r="165" spans="1:6" x14ac:dyDescent="0.3">
      <c r="A165" s="55"/>
      <c r="B165" s="2"/>
      <c r="C165" s="2"/>
      <c r="D165" s="2"/>
      <c r="E165" s="2"/>
      <c r="F165" s="2"/>
    </row>
    <row r="166" spans="1:6" ht="67.5" customHeight="1" x14ac:dyDescent="0.3">
      <c r="A166" s="234" t="s">
        <v>99</v>
      </c>
      <c r="B166" s="234"/>
      <c r="C166" s="234"/>
      <c r="D166" s="234"/>
      <c r="E166" s="234"/>
      <c r="F166" s="234"/>
    </row>
    <row r="167" spans="1:6" x14ac:dyDescent="0.3">
      <c r="A167" s="55"/>
      <c r="B167" s="2"/>
      <c r="C167" s="2"/>
      <c r="D167" s="2"/>
      <c r="E167" s="2"/>
      <c r="F167" s="2"/>
    </row>
    <row r="168" spans="1:6" x14ac:dyDescent="0.3">
      <c r="A168" s="55"/>
      <c r="B168" s="237" t="s">
        <v>98</v>
      </c>
      <c r="C168" s="237"/>
      <c r="D168" s="2"/>
      <c r="E168" s="2"/>
      <c r="F168" s="2"/>
    </row>
    <row r="169" spans="1:6" x14ac:dyDescent="0.3">
      <c r="A169" s="55"/>
      <c r="B169" s="2"/>
      <c r="C169" s="2"/>
      <c r="D169" s="2"/>
      <c r="E169" s="2"/>
      <c r="F169" s="2"/>
    </row>
    <row r="170" spans="1:6" ht="66.75" customHeight="1" x14ac:dyDescent="0.3">
      <c r="A170" s="54" t="s">
        <v>97</v>
      </c>
      <c r="B170" s="234" t="s">
        <v>96</v>
      </c>
      <c r="C170" s="234"/>
      <c r="D170" s="234"/>
      <c r="E170" s="234"/>
      <c r="F170" s="234"/>
    </row>
    <row r="171" spans="1:6" ht="24.75" customHeight="1" x14ac:dyDescent="0.3">
      <c r="A171" s="54" t="s">
        <v>95</v>
      </c>
      <c r="B171" s="234" t="s">
        <v>94</v>
      </c>
      <c r="C171" s="234"/>
      <c r="D171" s="234"/>
      <c r="E171" s="234"/>
      <c r="F171" s="234"/>
    </row>
    <row r="172" spans="1:6" ht="49.5" customHeight="1" x14ac:dyDescent="0.3">
      <c r="A172" s="54" t="s">
        <v>93</v>
      </c>
      <c r="B172" s="234" t="s">
        <v>92</v>
      </c>
      <c r="C172" s="234"/>
      <c r="D172" s="234"/>
      <c r="E172" s="234"/>
      <c r="F172" s="234"/>
    </row>
    <row r="173" spans="1:6" ht="28.5" customHeight="1" x14ac:dyDescent="0.3">
      <c r="A173" s="54" t="s">
        <v>91</v>
      </c>
      <c r="B173" s="234" t="s">
        <v>90</v>
      </c>
      <c r="C173" s="234"/>
      <c r="D173" s="234"/>
      <c r="E173" s="234"/>
      <c r="F173" s="234"/>
    </row>
    <row r="174" spans="1:6" ht="119.25" customHeight="1" x14ac:dyDescent="0.3">
      <c r="A174" s="54" t="s">
        <v>89</v>
      </c>
      <c r="B174" s="234" t="s">
        <v>88</v>
      </c>
      <c r="C174" s="234"/>
      <c r="D174" s="234"/>
      <c r="E174" s="234"/>
      <c r="F174" s="234"/>
    </row>
    <row r="175" spans="1:6" ht="45" customHeight="1" x14ac:dyDescent="0.3">
      <c r="A175" s="54" t="s">
        <v>87</v>
      </c>
      <c r="B175" s="234" t="s">
        <v>86</v>
      </c>
      <c r="C175" s="234"/>
      <c r="D175" s="234"/>
      <c r="E175" s="234"/>
      <c r="F175" s="234"/>
    </row>
    <row r="176" spans="1:6" ht="96.75" customHeight="1" x14ac:dyDescent="0.3">
      <c r="A176" s="54" t="s">
        <v>85</v>
      </c>
      <c r="B176" s="234" t="s">
        <v>84</v>
      </c>
      <c r="C176" s="234"/>
      <c r="D176" s="234"/>
      <c r="E176" s="234"/>
      <c r="F176" s="234"/>
    </row>
    <row r="177" spans="1:6" ht="95.25" customHeight="1" x14ac:dyDescent="0.3">
      <c r="A177" s="54" t="s">
        <v>83</v>
      </c>
      <c r="B177" s="234" t="s">
        <v>82</v>
      </c>
      <c r="C177" s="234"/>
      <c r="D177" s="234"/>
      <c r="E177" s="234"/>
      <c r="F177" s="234"/>
    </row>
    <row r="178" spans="1:6" ht="25.5" customHeight="1" x14ac:dyDescent="0.3">
      <c r="A178" s="54" t="s">
        <v>81</v>
      </c>
      <c r="B178" s="234" t="s">
        <v>80</v>
      </c>
      <c r="C178" s="234"/>
      <c r="D178" s="234"/>
      <c r="E178" s="234"/>
      <c r="F178" s="234"/>
    </row>
    <row r="179" spans="1:6" ht="36.75" customHeight="1" x14ac:dyDescent="0.3">
      <c r="A179" s="54" t="s">
        <v>79</v>
      </c>
      <c r="B179" s="234" t="s">
        <v>78</v>
      </c>
      <c r="C179" s="234"/>
      <c r="D179" s="234"/>
      <c r="E179" s="234"/>
      <c r="F179" s="234"/>
    </row>
    <row r="180" spans="1:6" x14ac:dyDescent="0.3">
      <c r="A180" s="2"/>
      <c r="B180" s="2"/>
      <c r="C180" s="2"/>
      <c r="D180" s="2"/>
      <c r="E180" s="2"/>
      <c r="F180" s="2"/>
    </row>
    <row r="181" spans="1:6" x14ac:dyDescent="0.3">
      <c r="A181" s="238" t="s">
        <v>45</v>
      </c>
      <c r="B181" s="238"/>
      <c r="C181" s="238"/>
      <c r="D181" s="238"/>
      <c r="E181" s="2"/>
      <c r="F181" s="2"/>
    </row>
    <row r="182" spans="1:6" x14ac:dyDescent="0.3">
      <c r="A182" s="2"/>
      <c r="B182" s="2"/>
      <c r="C182" s="2"/>
      <c r="D182" s="2"/>
      <c r="E182" s="2"/>
      <c r="F182" s="2"/>
    </row>
    <row r="183" spans="1:6" ht="66" customHeight="1" x14ac:dyDescent="0.3">
      <c r="A183" s="236" t="s">
        <v>77</v>
      </c>
      <c r="B183" s="236"/>
      <c r="C183" s="236"/>
      <c r="D183" s="236"/>
      <c r="E183" s="236"/>
      <c r="F183" s="236"/>
    </row>
    <row r="184" spans="1:6" x14ac:dyDescent="0.3">
      <c r="A184" s="2"/>
      <c r="B184" s="2"/>
      <c r="C184" s="2"/>
      <c r="D184" s="2"/>
      <c r="E184" s="2"/>
      <c r="F184" s="2"/>
    </row>
    <row r="185" spans="1:6" x14ac:dyDescent="0.3">
      <c r="A185" s="2"/>
      <c r="B185" s="237" t="s">
        <v>76</v>
      </c>
      <c r="C185" s="237"/>
      <c r="D185" s="2"/>
      <c r="E185" s="2"/>
      <c r="F185" s="2"/>
    </row>
    <row r="186" spans="1:6" x14ac:dyDescent="0.3">
      <c r="A186" s="2"/>
      <c r="B186" s="2"/>
      <c r="C186" s="2"/>
      <c r="D186" s="2"/>
      <c r="E186" s="2"/>
      <c r="F186" s="2"/>
    </row>
    <row r="187" spans="1:6" ht="39" customHeight="1" x14ac:dyDescent="0.3">
      <c r="A187" s="54" t="s">
        <v>75</v>
      </c>
      <c r="B187" s="233" t="s">
        <v>74</v>
      </c>
      <c r="C187" s="233"/>
      <c r="D187" s="233"/>
      <c r="E187" s="233"/>
      <c r="F187" s="233"/>
    </row>
    <row r="188" spans="1:6" ht="30.75" customHeight="1" x14ac:dyDescent="0.3">
      <c r="A188" s="54" t="s">
        <v>73</v>
      </c>
      <c r="B188" s="233" t="s">
        <v>72</v>
      </c>
      <c r="C188" s="233"/>
      <c r="D188" s="233"/>
      <c r="E188" s="233"/>
      <c r="F188" s="233"/>
    </row>
    <row r="189" spans="1:6" ht="30.75" customHeight="1" x14ac:dyDescent="0.3">
      <c r="A189" s="54" t="s">
        <v>71</v>
      </c>
      <c r="B189" s="233" t="s">
        <v>70</v>
      </c>
      <c r="C189" s="233"/>
      <c r="D189" s="233"/>
      <c r="E189" s="233"/>
      <c r="F189" s="233"/>
    </row>
    <row r="190" spans="1:6" ht="30.75" customHeight="1" x14ac:dyDescent="0.3">
      <c r="A190" s="54" t="s">
        <v>69</v>
      </c>
      <c r="B190" s="233" t="s">
        <v>68</v>
      </c>
      <c r="C190" s="233"/>
      <c r="D190" s="233"/>
      <c r="E190" s="233"/>
      <c r="F190" s="233"/>
    </row>
    <row r="191" spans="1:6" ht="42.75" customHeight="1" x14ac:dyDescent="0.3">
      <c r="A191" s="54" t="s">
        <v>67</v>
      </c>
      <c r="B191" s="233" t="s">
        <v>66</v>
      </c>
      <c r="C191" s="233"/>
      <c r="D191" s="233"/>
      <c r="E191" s="233"/>
      <c r="F191" s="233"/>
    </row>
    <row r="192" spans="1:6" ht="23.25" customHeight="1" x14ac:dyDescent="0.3">
      <c r="A192" s="54" t="s">
        <v>65</v>
      </c>
      <c r="B192" s="233" t="s">
        <v>64</v>
      </c>
      <c r="C192" s="233"/>
      <c r="D192" s="233"/>
      <c r="E192" s="233"/>
      <c r="F192" s="233"/>
    </row>
    <row r="193" spans="1:6" ht="42" customHeight="1" x14ac:dyDescent="0.3">
      <c r="A193" s="54" t="s">
        <v>63</v>
      </c>
      <c r="B193" s="233" t="s">
        <v>62</v>
      </c>
      <c r="C193" s="233"/>
      <c r="D193" s="233"/>
      <c r="E193" s="233"/>
      <c r="F193" s="233"/>
    </row>
    <row r="194" spans="1:6" ht="31.5" customHeight="1" x14ac:dyDescent="0.3">
      <c r="A194" s="54" t="s">
        <v>61</v>
      </c>
      <c r="B194" s="233" t="s">
        <v>60</v>
      </c>
      <c r="C194" s="233"/>
      <c r="D194" s="233"/>
      <c r="E194" s="233"/>
      <c r="F194" s="233"/>
    </row>
    <row r="195" spans="1:6" ht="43.5" customHeight="1" x14ac:dyDescent="0.3">
      <c r="A195" s="54" t="s">
        <v>59</v>
      </c>
      <c r="B195" s="233" t="s">
        <v>58</v>
      </c>
      <c r="C195" s="233"/>
      <c r="D195" s="233"/>
      <c r="E195" s="233"/>
      <c r="F195" s="233"/>
    </row>
    <row r="196" spans="1:6" ht="30.75" customHeight="1" x14ac:dyDescent="0.3">
      <c r="A196" s="54" t="s">
        <v>57</v>
      </c>
      <c r="B196" s="233" t="s">
        <v>56</v>
      </c>
      <c r="C196" s="233"/>
      <c r="D196" s="233"/>
      <c r="E196" s="233"/>
      <c r="F196" s="233"/>
    </row>
    <row r="197" spans="1:6" ht="30.75" customHeight="1" x14ac:dyDescent="0.3">
      <c r="A197" s="54" t="s">
        <v>55</v>
      </c>
      <c r="B197" s="233" t="s">
        <v>54</v>
      </c>
      <c r="C197" s="233"/>
      <c r="D197" s="233"/>
      <c r="E197" s="233"/>
      <c r="F197" s="233"/>
    </row>
    <row r="198" spans="1:6" ht="60.75" customHeight="1" x14ac:dyDescent="0.3">
      <c r="A198" s="54" t="s">
        <v>53</v>
      </c>
      <c r="B198" s="233" t="s">
        <v>52</v>
      </c>
      <c r="C198" s="233"/>
      <c r="D198" s="233"/>
      <c r="E198" s="233"/>
      <c r="F198" s="233"/>
    </row>
    <row r="199" spans="1:6" ht="30.75" customHeight="1" x14ac:dyDescent="0.3">
      <c r="A199" s="54" t="s">
        <v>51</v>
      </c>
      <c r="B199" s="233" t="s">
        <v>50</v>
      </c>
      <c r="C199" s="233"/>
      <c r="D199" s="233"/>
      <c r="E199" s="233"/>
      <c r="F199" s="233"/>
    </row>
    <row r="200" spans="1:6" ht="30.75" customHeight="1" x14ac:dyDescent="0.3">
      <c r="A200" s="54" t="s">
        <v>49</v>
      </c>
      <c r="B200" s="233" t="s">
        <v>48</v>
      </c>
      <c r="C200" s="233"/>
      <c r="D200" s="233"/>
      <c r="E200" s="233"/>
      <c r="F200" s="233"/>
    </row>
    <row r="201" spans="1:6" ht="84" customHeight="1" x14ac:dyDescent="0.3">
      <c r="A201" s="54" t="s">
        <v>47</v>
      </c>
      <c r="B201" s="233" t="s">
        <v>46</v>
      </c>
      <c r="C201" s="233"/>
      <c r="D201" s="233"/>
      <c r="E201" s="233"/>
      <c r="F201" s="233"/>
    </row>
    <row r="202" spans="1:6" x14ac:dyDescent="0.3">
      <c r="A202" s="53"/>
      <c r="B202" s="2"/>
      <c r="C202" s="2"/>
      <c r="D202" s="2"/>
      <c r="E202" s="2"/>
      <c r="F202" s="2"/>
    </row>
    <row r="203" spans="1:6" ht="14.25" customHeight="1" x14ac:dyDescent="0.3">
      <c r="A203" s="235" t="s">
        <v>45</v>
      </c>
      <c r="B203" s="235"/>
      <c r="C203" s="235"/>
      <c r="D203" s="235"/>
      <c r="E203" s="2"/>
      <c r="F203" s="2"/>
    </row>
    <row r="204" spans="1:6" x14ac:dyDescent="0.3">
      <c r="A204" s="53"/>
      <c r="B204" s="2"/>
      <c r="C204" s="2"/>
      <c r="D204" s="2"/>
      <c r="E204" s="2"/>
      <c r="F204" s="2"/>
    </row>
    <row r="205" spans="1:6" ht="123" customHeight="1" x14ac:dyDescent="0.3">
      <c r="A205" s="234" t="s">
        <v>44</v>
      </c>
      <c r="B205" s="234"/>
      <c r="C205" s="234"/>
      <c r="D205" s="234"/>
      <c r="E205" s="234"/>
      <c r="F205" s="234"/>
    </row>
    <row r="206" spans="1:6" x14ac:dyDescent="0.3">
      <c r="A206" s="52"/>
    </row>
  </sheetData>
  <mergeCells count="91">
    <mergeCell ref="A79:B79"/>
    <mergeCell ref="A9:B9"/>
    <mergeCell ref="A19:A29"/>
    <mergeCell ref="A30:A32"/>
    <mergeCell ref="A41:B41"/>
    <mergeCell ref="A43:A44"/>
    <mergeCell ref="A53:A54"/>
    <mergeCell ref="A57:A58"/>
    <mergeCell ref="A60:A61"/>
    <mergeCell ref="A65:B65"/>
    <mergeCell ref="A69:A70"/>
    <mergeCell ref="A71:A73"/>
    <mergeCell ref="B126:F126"/>
    <mergeCell ref="A81:A82"/>
    <mergeCell ref="B113:D113"/>
    <mergeCell ref="A115:F115"/>
    <mergeCell ref="B117:C117"/>
    <mergeCell ref="B119:F119"/>
    <mergeCell ref="B120:F120"/>
    <mergeCell ref="B121:F121"/>
    <mergeCell ref="B122:F122"/>
    <mergeCell ref="B123:F123"/>
    <mergeCell ref="B124:F124"/>
    <mergeCell ref="B125:F125"/>
    <mergeCell ref="B138:D138"/>
    <mergeCell ref="B127:F127"/>
    <mergeCell ref="B128:F128"/>
    <mergeCell ref="B129:F129"/>
    <mergeCell ref="B130:F130"/>
    <mergeCell ref="B131:F131"/>
    <mergeCell ref="B132:F132"/>
    <mergeCell ref="B133:F133"/>
    <mergeCell ref="B134:F134"/>
    <mergeCell ref="B135:F135"/>
    <mergeCell ref="B136:F136"/>
    <mergeCell ref="B137:F137"/>
    <mergeCell ref="B152:F152"/>
    <mergeCell ref="A139:D139"/>
    <mergeCell ref="A140:F140"/>
    <mergeCell ref="B142:C142"/>
    <mergeCell ref="B144:F144"/>
    <mergeCell ref="B145:F145"/>
    <mergeCell ref="B146:F146"/>
    <mergeCell ref="B147:F147"/>
    <mergeCell ref="B148:F148"/>
    <mergeCell ref="B149:F149"/>
    <mergeCell ref="B150:F150"/>
    <mergeCell ref="B151:F151"/>
    <mergeCell ref="A166:F166"/>
    <mergeCell ref="B153:F153"/>
    <mergeCell ref="B154:F154"/>
    <mergeCell ref="B155:F155"/>
    <mergeCell ref="B156:F156"/>
    <mergeCell ref="B157:F157"/>
    <mergeCell ref="B158:F158"/>
    <mergeCell ref="B159:F159"/>
    <mergeCell ref="B160:F160"/>
    <mergeCell ref="B161:F161"/>
    <mergeCell ref="B162:F162"/>
    <mergeCell ref="A164:D164"/>
    <mergeCell ref="A181:D181"/>
    <mergeCell ref="B168:C168"/>
    <mergeCell ref="B170:F170"/>
    <mergeCell ref="B171:F171"/>
    <mergeCell ref="B172:F172"/>
    <mergeCell ref="B173:F173"/>
    <mergeCell ref="B174:F174"/>
    <mergeCell ref="B175:F175"/>
    <mergeCell ref="B176:F176"/>
    <mergeCell ref="B177:F177"/>
    <mergeCell ref="B178:F178"/>
    <mergeCell ref="B179:F179"/>
    <mergeCell ref="B196:F196"/>
    <mergeCell ref="A183:F183"/>
    <mergeCell ref="B185:C185"/>
    <mergeCell ref="B187:F187"/>
    <mergeCell ref="B188:F188"/>
    <mergeCell ref="B189:F189"/>
    <mergeCell ref="B190:F190"/>
    <mergeCell ref="B191:F191"/>
    <mergeCell ref="B192:F192"/>
    <mergeCell ref="B193:F193"/>
    <mergeCell ref="B194:F194"/>
    <mergeCell ref="B195:F195"/>
    <mergeCell ref="B197:F197"/>
    <mergeCell ref="A205:F205"/>
    <mergeCell ref="B198:F198"/>
    <mergeCell ref="B199:F199"/>
    <mergeCell ref="B200:F200"/>
    <mergeCell ref="B201:F201"/>
    <mergeCell ref="A203:D203"/>
  </mergeCells>
  <hyperlinks>
    <hyperlink ref="G1" location="TARTALOM!A1" display=" &lt; Tartalom" xr:uid="{00000000-0004-0000-0400-000000000000}"/>
  </hyperlinks>
  <pageMargins left="0.70866141732283505" right="0.70866141732283505" top="0.70866141732283505" bottom="0.70866141732283505" header="0.511811023622047" footer="0.511811023622047"/>
  <pageSetup paperSize="9" scale="71" fitToHeight="5" orientation="portrait" r:id="rId1"/>
  <headerFooter>
    <oddFooter>&amp;L&amp;"Arial Narrow,Normál"&amp;8&amp;F/&amp;A&amp;C &amp;"Arial Narrow,Normál"&amp;8&amp;P/&amp;N&amp;R&amp;"Arial Narrow,Normál"&amp;8DigitAudit/AuditDok</oddFooter>
  </headerFooter>
  <rowBreaks count="2" manualBreakCount="2">
    <brk id="64" max="1048575" man="1"/>
    <brk id="78"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89"/>
  <sheetViews>
    <sheetView showGridLines="0" workbookViewId="0"/>
  </sheetViews>
  <sheetFormatPr defaultColWidth="9" defaultRowHeight="16.5" customHeight="1" x14ac:dyDescent="0.3"/>
  <cols>
    <col min="1" max="1" width="5.5" style="1" customWidth="1"/>
    <col min="2" max="2" width="62.125" style="117" customWidth="1"/>
    <col min="3" max="3" width="10.125" style="1" customWidth="1"/>
    <col min="4" max="4" width="11.5" style="1" customWidth="1"/>
    <col min="5" max="5" width="6.5" style="1" customWidth="1"/>
    <col min="6" max="6" width="14.625" style="1" customWidth="1"/>
    <col min="7" max="22" width="9" style="1" customWidth="1"/>
    <col min="23" max="16384" width="9" style="1"/>
  </cols>
  <sheetData>
    <row r="1" spans="1:18" ht="15" customHeight="1" x14ac:dyDescent="0.3">
      <c r="A1" s="29" t="s">
        <v>455</v>
      </c>
      <c r="B1" s="123"/>
      <c r="C1" s="2"/>
      <c r="D1" s="2"/>
      <c r="E1" s="2"/>
      <c r="F1" s="2"/>
      <c r="G1" s="28" t="s">
        <v>21</v>
      </c>
    </row>
    <row r="2" spans="1:18" ht="15" customHeight="1" x14ac:dyDescent="0.3">
      <c r="A2" s="2"/>
      <c r="B2" s="123"/>
      <c r="C2" s="2"/>
      <c r="D2" s="116">
        <f>A81</f>
        <v>0</v>
      </c>
      <c r="E2" s="116">
        <f>A83</f>
        <v>0</v>
      </c>
      <c r="F2" s="27"/>
      <c r="G2" s="26" t="s">
        <v>20</v>
      </c>
    </row>
    <row r="3" spans="1:18" ht="15" customHeight="1" x14ac:dyDescent="0.3">
      <c r="A3" s="24" t="s">
        <v>454</v>
      </c>
      <c r="B3" s="123"/>
      <c r="C3" s="2"/>
      <c r="D3" s="2"/>
      <c r="E3" s="2"/>
      <c r="F3" s="2"/>
    </row>
    <row r="4" spans="1:18" ht="15" customHeight="1" x14ac:dyDescent="0.3">
      <c r="A4" s="21" t="str">
        <f>CONCATENATE("Ügyfél:   ",Alapa!$C$17)</f>
        <v xml:space="preserve">Ügyfél:   </v>
      </c>
      <c r="B4" s="138"/>
      <c r="C4" s="16" t="s">
        <v>34</v>
      </c>
      <c r="D4" s="51"/>
      <c r="E4" s="50"/>
      <c r="F4" s="139"/>
    </row>
    <row r="5" spans="1:18" ht="15" customHeight="1" x14ac:dyDescent="0.3">
      <c r="A5" s="21" t="str">
        <f>CONCATENATE("Fordulónap: ",Alapa!$C$12)</f>
        <v xml:space="preserve">Fordulónap: </v>
      </c>
      <c r="B5" s="138"/>
      <c r="C5" s="16" t="s">
        <v>15</v>
      </c>
      <c r="D5" s="44" t="e">
        <f>VLOOKUP(H5,Alapa!$G$2:$H$22,2)</f>
        <v>#N/A</v>
      </c>
      <c r="E5" s="40"/>
      <c r="F5" s="39"/>
      <c r="G5" s="1" t="s">
        <v>14</v>
      </c>
      <c r="H5" s="17">
        <v>1</v>
      </c>
    </row>
    <row r="6" spans="1:18" ht="15" customHeight="1" x14ac:dyDescent="0.3">
      <c r="A6" s="2"/>
      <c r="B6" s="123"/>
      <c r="C6" s="16" t="s">
        <v>13</v>
      </c>
      <c r="D6" s="41" t="str">
        <f>IF(Alapa!$N$2=0," ",Alapa!$N$2)</f>
        <v xml:space="preserve"> </v>
      </c>
      <c r="E6" s="40"/>
      <c r="F6" s="48"/>
    </row>
    <row r="7" spans="1:18" ht="10.5" customHeight="1" x14ac:dyDescent="0.3">
      <c r="A7" s="58"/>
      <c r="B7" s="29"/>
      <c r="C7" s="58"/>
      <c r="D7" s="58"/>
      <c r="E7" s="58"/>
      <c r="F7" s="58"/>
    </row>
    <row r="8" spans="1:18" x14ac:dyDescent="0.3">
      <c r="A8" s="137" t="s">
        <v>279</v>
      </c>
      <c r="B8" s="136" t="s">
        <v>278</v>
      </c>
      <c r="C8" s="132" t="s">
        <v>188</v>
      </c>
      <c r="D8" s="132" t="s">
        <v>187</v>
      </c>
      <c r="E8" s="132" t="s">
        <v>277</v>
      </c>
      <c r="F8" s="132" t="s">
        <v>453</v>
      </c>
    </row>
    <row r="9" spans="1:18" s="90" customFormat="1" x14ac:dyDescent="0.3">
      <c r="A9" s="254" t="s">
        <v>452</v>
      </c>
      <c r="B9" s="254"/>
      <c r="C9" s="132"/>
      <c r="D9" s="132"/>
      <c r="E9" s="132"/>
      <c r="F9" s="132"/>
    </row>
    <row r="10" spans="1:18" ht="33" x14ac:dyDescent="0.3">
      <c r="A10" s="102" t="s">
        <v>177</v>
      </c>
      <c r="B10" s="131" t="s">
        <v>451</v>
      </c>
      <c r="C10" s="130"/>
      <c r="D10" s="135"/>
      <c r="E10" s="135"/>
      <c r="F10" s="135"/>
      <c r="G10" s="134"/>
      <c r="H10" s="134"/>
      <c r="I10" s="134"/>
      <c r="J10" s="134"/>
      <c r="K10" s="134"/>
      <c r="L10" s="134"/>
      <c r="M10" s="134"/>
      <c r="N10" s="134"/>
      <c r="O10" s="134"/>
      <c r="P10" s="134"/>
      <c r="Q10" s="134"/>
    </row>
    <row r="11" spans="1:18" ht="46.5" customHeight="1" x14ac:dyDescent="0.3">
      <c r="A11" s="102" t="s">
        <v>175</v>
      </c>
      <c r="B11" s="131" t="s">
        <v>450</v>
      </c>
      <c r="C11" s="130"/>
      <c r="D11" s="135"/>
      <c r="E11" s="135"/>
      <c r="F11" s="135"/>
      <c r="G11" s="134"/>
      <c r="H11" s="134"/>
      <c r="I11" s="134"/>
      <c r="J11" s="134"/>
      <c r="K11" s="134"/>
      <c r="L11" s="134"/>
      <c r="M11" s="134"/>
      <c r="N11" s="134"/>
      <c r="O11" s="134"/>
      <c r="P11" s="134"/>
      <c r="Q11" s="134"/>
      <c r="R11" s="134"/>
    </row>
    <row r="12" spans="1:18" x14ac:dyDescent="0.3">
      <c r="A12" s="102" t="s">
        <v>173</v>
      </c>
      <c r="B12" s="83" t="s">
        <v>449</v>
      </c>
      <c r="C12" s="130"/>
      <c r="D12" s="79"/>
      <c r="E12" s="79"/>
      <c r="F12" s="79"/>
      <c r="Q12" s="134"/>
      <c r="R12" s="134"/>
    </row>
    <row r="13" spans="1:18" ht="15.75" customHeight="1" x14ac:dyDescent="0.3">
      <c r="A13" s="102" t="s">
        <v>171</v>
      </c>
      <c r="B13" s="131" t="s">
        <v>448</v>
      </c>
      <c r="C13" s="130"/>
      <c r="D13" s="135"/>
      <c r="E13" s="135"/>
      <c r="F13" s="135"/>
      <c r="G13" s="134"/>
      <c r="H13" s="134"/>
      <c r="I13" s="134"/>
      <c r="J13" s="134"/>
      <c r="K13" s="134"/>
      <c r="L13" s="134"/>
      <c r="M13" s="134"/>
      <c r="N13" s="134"/>
      <c r="O13" s="134"/>
      <c r="P13" s="134"/>
      <c r="Q13" s="134"/>
      <c r="R13" s="134"/>
    </row>
    <row r="14" spans="1:18" ht="33" x14ac:dyDescent="0.3">
      <c r="A14" s="102" t="s">
        <v>169</v>
      </c>
      <c r="B14" s="131" t="s">
        <v>447</v>
      </c>
      <c r="C14" s="130"/>
      <c r="D14" s="135"/>
      <c r="E14" s="135"/>
      <c r="F14" s="135"/>
      <c r="G14" s="134"/>
      <c r="H14" s="134"/>
      <c r="I14" s="134"/>
      <c r="J14" s="134"/>
      <c r="K14" s="134"/>
      <c r="L14" s="134"/>
      <c r="M14" s="134"/>
      <c r="N14" s="134"/>
      <c r="O14" s="134"/>
      <c r="P14" s="134"/>
      <c r="Q14" s="134"/>
      <c r="R14" s="134"/>
    </row>
    <row r="15" spans="1:18" s="90" customFormat="1" x14ac:dyDescent="0.3">
      <c r="A15" s="254" t="s">
        <v>386</v>
      </c>
      <c r="B15" s="254"/>
      <c r="C15" s="132"/>
      <c r="D15" s="132"/>
      <c r="E15" s="132"/>
      <c r="F15" s="132"/>
    </row>
    <row r="16" spans="1:18" ht="15.75" customHeight="1" x14ac:dyDescent="0.3">
      <c r="A16" s="102" t="s">
        <v>137</v>
      </c>
      <c r="B16" s="131" t="s">
        <v>446</v>
      </c>
      <c r="C16" s="130"/>
      <c r="D16" s="135"/>
      <c r="E16" s="135"/>
      <c r="F16" s="135"/>
      <c r="G16" s="134"/>
      <c r="H16" s="134"/>
      <c r="I16" s="134"/>
      <c r="J16" s="134"/>
      <c r="K16" s="134"/>
      <c r="L16" s="134"/>
      <c r="M16" s="134"/>
      <c r="N16" s="134"/>
      <c r="O16" s="134"/>
      <c r="P16" s="134"/>
      <c r="Q16" s="134"/>
      <c r="R16" s="134"/>
    </row>
    <row r="17" spans="1:18" ht="33" customHeight="1" x14ac:dyDescent="0.3">
      <c r="A17" s="102" t="s">
        <v>135</v>
      </c>
      <c r="B17" s="131" t="s">
        <v>445</v>
      </c>
      <c r="C17" s="130"/>
      <c r="D17" s="135"/>
      <c r="E17" s="135"/>
      <c r="F17" s="135"/>
      <c r="G17" s="134"/>
      <c r="H17" s="134"/>
      <c r="I17" s="134"/>
      <c r="J17" s="134"/>
      <c r="K17" s="134"/>
      <c r="L17" s="134"/>
      <c r="M17" s="134"/>
      <c r="N17" s="134"/>
      <c r="O17" s="134"/>
      <c r="P17" s="134"/>
      <c r="Q17" s="134"/>
      <c r="R17" s="134"/>
    </row>
    <row r="18" spans="1:18" s="90" customFormat="1" x14ac:dyDescent="0.3">
      <c r="A18" s="254" t="s">
        <v>381</v>
      </c>
      <c r="B18" s="254"/>
      <c r="C18" s="132"/>
      <c r="D18" s="132"/>
      <c r="E18" s="132"/>
      <c r="F18" s="132"/>
    </row>
    <row r="19" spans="1:18" ht="31.5" customHeight="1" x14ac:dyDescent="0.3">
      <c r="A19" s="102" t="s">
        <v>97</v>
      </c>
      <c r="B19" s="131" t="s">
        <v>444</v>
      </c>
      <c r="C19" s="130"/>
      <c r="D19" s="135"/>
      <c r="E19" s="135"/>
      <c r="F19" s="135"/>
      <c r="G19" s="134"/>
      <c r="H19" s="134"/>
      <c r="I19" s="134"/>
      <c r="J19" s="134"/>
      <c r="K19" s="134"/>
      <c r="L19" s="134"/>
      <c r="M19" s="134"/>
      <c r="N19" s="134"/>
      <c r="O19" s="134"/>
      <c r="P19" s="134"/>
      <c r="Q19" s="134"/>
      <c r="R19" s="134"/>
    </row>
    <row r="20" spans="1:18" ht="15.75" customHeight="1" x14ac:dyDescent="0.3">
      <c r="A20" s="102" t="s">
        <v>95</v>
      </c>
      <c r="B20" s="131" t="s">
        <v>443</v>
      </c>
      <c r="C20" s="130"/>
      <c r="D20" s="135"/>
      <c r="E20" s="135"/>
      <c r="F20" s="135"/>
      <c r="G20" s="134"/>
      <c r="H20" s="134"/>
      <c r="I20" s="134"/>
      <c r="J20" s="134"/>
      <c r="K20" s="134"/>
      <c r="L20" s="134"/>
      <c r="M20" s="134"/>
      <c r="N20" s="134"/>
      <c r="O20" s="134"/>
      <c r="P20" s="134"/>
      <c r="Q20" s="134"/>
      <c r="R20" s="134"/>
    </row>
    <row r="21" spans="1:18" ht="32.25" customHeight="1" x14ac:dyDescent="0.3">
      <c r="A21" s="102" t="s">
        <v>93</v>
      </c>
      <c r="B21" s="131" t="s">
        <v>442</v>
      </c>
      <c r="C21" s="130"/>
      <c r="D21" s="135"/>
      <c r="E21" s="135"/>
      <c r="F21" s="135"/>
      <c r="G21" s="134"/>
      <c r="H21" s="134"/>
      <c r="I21" s="134"/>
      <c r="J21" s="134"/>
      <c r="K21" s="134"/>
      <c r="L21" s="134"/>
      <c r="M21" s="134"/>
      <c r="N21" s="134"/>
      <c r="O21" s="134"/>
      <c r="P21" s="134"/>
      <c r="Q21" s="134"/>
      <c r="R21" s="134"/>
    </row>
    <row r="22" spans="1:18" ht="31.5" customHeight="1" x14ac:dyDescent="0.3">
      <c r="A22" s="102" t="s">
        <v>91</v>
      </c>
      <c r="B22" s="131" t="s">
        <v>441</v>
      </c>
      <c r="C22" s="130"/>
      <c r="D22" s="135"/>
      <c r="E22" s="135"/>
      <c r="F22" s="135"/>
      <c r="G22" s="134"/>
      <c r="H22" s="134"/>
      <c r="I22" s="134"/>
      <c r="J22" s="134"/>
      <c r="K22" s="134"/>
      <c r="L22" s="134"/>
      <c r="M22" s="134"/>
      <c r="N22" s="134"/>
      <c r="O22" s="134"/>
      <c r="P22" s="134"/>
      <c r="Q22" s="134"/>
      <c r="R22" s="134"/>
    </row>
    <row r="23" spans="1:18" ht="31.5" customHeight="1" x14ac:dyDescent="0.3">
      <c r="A23" s="102" t="s">
        <v>89</v>
      </c>
      <c r="B23" s="131" t="s">
        <v>440</v>
      </c>
      <c r="C23" s="130"/>
      <c r="D23" s="135"/>
      <c r="E23" s="135"/>
      <c r="F23" s="135"/>
      <c r="G23" s="134"/>
      <c r="H23" s="134"/>
      <c r="I23" s="134"/>
      <c r="J23" s="134"/>
      <c r="K23" s="134"/>
      <c r="L23" s="134"/>
      <c r="M23" s="134"/>
      <c r="N23" s="134"/>
      <c r="O23" s="134"/>
      <c r="P23" s="134"/>
      <c r="Q23" s="134"/>
      <c r="R23" s="134"/>
    </row>
    <row r="24" spans="1:18" ht="15.75" customHeight="1" x14ac:dyDescent="0.3">
      <c r="A24" s="102" t="s">
        <v>87</v>
      </c>
      <c r="B24" s="131" t="s">
        <v>439</v>
      </c>
      <c r="C24" s="130"/>
      <c r="D24" s="135"/>
      <c r="E24" s="135"/>
      <c r="F24" s="135"/>
      <c r="G24" s="134"/>
      <c r="H24" s="134"/>
      <c r="I24" s="134"/>
      <c r="J24" s="134"/>
      <c r="K24" s="134"/>
      <c r="L24" s="134"/>
      <c r="M24" s="134"/>
      <c r="N24" s="134"/>
      <c r="O24" s="134"/>
      <c r="P24" s="134"/>
      <c r="Q24" s="134"/>
      <c r="R24" s="134"/>
    </row>
    <row r="25" spans="1:18" ht="15.75" customHeight="1" x14ac:dyDescent="0.3">
      <c r="A25" s="256" t="s">
        <v>85</v>
      </c>
      <c r="B25" s="131" t="s">
        <v>438</v>
      </c>
      <c r="C25" s="79"/>
      <c r="D25" s="79"/>
      <c r="E25" s="79"/>
      <c r="F25" s="79"/>
    </row>
    <row r="26" spans="1:18" ht="15.75" customHeight="1" x14ac:dyDescent="0.3">
      <c r="A26" s="256"/>
      <c r="B26" s="133" t="s">
        <v>437</v>
      </c>
      <c r="C26" s="79"/>
      <c r="D26" s="79"/>
      <c r="E26" s="79"/>
      <c r="F26" s="79"/>
    </row>
    <row r="27" spans="1:18" ht="15.75" customHeight="1" x14ac:dyDescent="0.3">
      <c r="A27" s="256"/>
      <c r="B27" s="133" t="s">
        <v>436</v>
      </c>
      <c r="C27" s="79"/>
      <c r="D27" s="79"/>
      <c r="E27" s="79"/>
      <c r="F27" s="79"/>
    </row>
    <row r="28" spans="1:18" ht="15.75" customHeight="1" x14ac:dyDescent="0.3">
      <c r="A28" s="256"/>
      <c r="B28" s="133" t="s">
        <v>435</v>
      </c>
      <c r="C28" s="79"/>
      <c r="D28" s="79"/>
      <c r="E28" s="79"/>
      <c r="F28" s="79"/>
    </row>
    <row r="29" spans="1:18" x14ac:dyDescent="0.3">
      <c r="A29" s="256"/>
      <c r="B29" s="133" t="s">
        <v>434</v>
      </c>
      <c r="C29" s="79"/>
      <c r="D29" s="79"/>
      <c r="E29" s="79"/>
      <c r="F29" s="79"/>
    </row>
    <row r="30" spans="1:18" ht="33" customHeight="1" x14ac:dyDescent="0.3">
      <c r="A30" s="102" t="s">
        <v>83</v>
      </c>
      <c r="B30" s="131" t="s">
        <v>433</v>
      </c>
      <c r="C30" s="130"/>
      <c r="D30" s="135"/>
      <c r="E30" s="135"/>
      <c r="F30" s="135"/>
      <c r="G30" s="134"/>
      <c r="H30" s="134"/>
      <c r="I30" s="134"/>
      <c r="J30" s="134"/>
      <c r="K30" s="134"/>
      <c r="L30" s="134"/>
      <c r="M30" s="134"/>
      <c r="N30" s="134"/>
      <c r="O30" s="134"/>
      <c r="P30" s="134"/>
      <c r="Q30" s="134"/>
      <c r="R30" s="134"/>
    </row>
    <row r="31" spans="1:18" s="90" customFormat="1" x14ac:dyDescent="0.3">
      <c r="A31" s="254" t="s">
        <v>370</v>
      </c>
      <c r="B31" s="254"/>
      <c r="C31" s="132"/>
      <c r="D31" s="132"/>
      <c r="E31" s="132"/>
      <c r="F31" s="132"/>
    </row>
    <row r="32" spans="1:18" ht="15.75" customHeight="1" x14ac:dyDescent="0.3">
      <c r="A32" s="102" t="s">
        <v>75</v>
      </c>
      <c r="B32" s="131" t="s">
        <v>432</v>
      </c>
      <c r="C32" s="130"/>
      <c r="D32" s="135"/>
      <c r="E32" s="135"/>
      <c r="F32" s="135"/>
      <c r="G32" s="134"/>
      <c r="H32" s="134"/>
      <c r="I32" s="134"/>
      <c r="J32" s="134"/>
      <c r="K32" s="134"/>
      <c r="L32" s="134"/>
      <c r="M32" s="134"/>
      <c r="N32" s="134"/>
      <c r="O32" s="134"/>
      <c r="P32" s="134"/>
      <c r="Q32" s="134"/>
      <c r="R32" s="134"/>
    </row>
    <row r="33" spans="1:18" ht="30.75" customHeight="1" x14ac:dyDescent="0.3">
      <c r="A33" s="102" t="s">
        <v>207</v>
      </c>
      <c r="B33" s="131" t="s">
        <v>431</v>
      </c>
      <c r="C33" s="130"/>
      <c r="D33" s="135"/>
      <c r="E33" s="135"/>
      <c r="F33" s="135"/>
      <c r="G33" s="134"/>
      <c r="H33" s="134"/>
      <c r="I33" s="134"/>
      <c r="J33" s="134"/>
      <c r="K33" s="134"/>
      <c r="L33" s="134"/>
      <c r="M33" s="134"/>
      <c r="N33" s="134"/>
      <c r="O33" s="134"/>
      <c r="P33" s="134"/>
      <c r="Q33" s="134"/>
      <c r="R33" s="134"/>
    </row>
    <row r="34" spans="1:18" x14ac:dyDescent="0.3">
      <c r="A34" s="102" t="s">
        <v>205</v>
      </c>
      <c r="B34" s="131" t="s">
        <v>430</v>
      </c>
      <c r="C34" s="130"/>
      <c r="D34" s="135"/>
      <c r="E34" s="135"/>
      <c r="F34" s="135"/>
      <c r="G34" s="134"/>
      <c r="H34" s="134"/>
      <c r="I34" s="134"/>
      <c r="J34" s="134"/>
      <c r="K34" s="134"/>
      <c r="L34" s="134"/>
      <c r="M34" s="134"/>
      <c r="N34" s="134"/>
      <c r="O34" s="134"/>
      <c r="P34" s="134"/>
      <c r="Q34" s="134"/>
      <c r="R34" s="134"/>
    </row>
    <row r="35" spans="1:18" ht="15.75" customHeight="1" x14ac:dyDescent="0.3">
      <c r="A35" s="102" t="s">
        <v>69</v>
      </c>
      <c r="B35" s="133" t="s">
        <v>429</v>
      </c>
      <c r="C35" s="130"/>
      <c r="D35" s="135"/>
      <c r="E35" s="135"/>
      <c r="F35" s="135"/>
      <c r="G35" s="134"/>
      <c r="H35" s="134"/>
      <c r="I35" s="134"/>
      <c r="J35" s="134"/>
      <c r="K35" s="134"/>
      <c r="L35" s="134"/>
      <c r="M35" s="134"/>
      <c r="N35" s="134"/>
      <c r="O35" s="134"/>
      <c r="P35" s="134"/>
      <c r="Q35" s="134"/>
      <c r="R35" s="134"/>
    </row>
    <row r="36" spans="1:18" s="90" customFormat="1" x14ac:dyDescent="0.3">
      <c r="A36" s="254" t="s">
        <v>362</v>
      </c>
      <c r="B36" s="254"/>
      <c r="C36" s="132"/>
      <c r="D36" s="132"/>
      <c r="E36" s="132"/>
      <c r="F36" s="132"/>
    </row>
    <row r="37" spans="1:18" x14ac:dyDescent="0.3">
      <c r="A37" s="102" t="s">
        <v>361</v>
      </c>
      <c r="B37" s="131" t="s">
        <v>428</v>
      </c>
      <c r="C37" s="130"/>
      <c r="D37" s="135"/>
      <c r="E37" s="135"/>
      <c r="F37" s="135"/>
      <c r="G37" s="134"/>
      <c r="H37" s="134"/>
      <c r="I37" s="134"/>
      <c r="J37" s="134"/>
      <c r="K37" s="134"/>
      <c r="L37" s="134"/>
      <c r="M37" s="134"/>
      <c r="N37" s="134"/>
      <c r="O37" s="134"/>
      <c r="P37" s="134"/>
      <c r="Q37" s="134"/>
      <c r="R37" s="134"/>
    </row>
    <row r="38" spans="1:18" ht="31.5" customHeight="1" x14ac:dyDescent="0.3">
      <c r="A38" s="102" t="s">
        <v>359</v>
      </c>
      <c r="B38" s="131" t="s">
        <v>427</v>
      </c>
      <c r="C38" s="130"/>
      <c r="D38" s="135"/>
      <c r="E38" s="135"/>
      <c r="F38" s="135"/>
      <c r="G38" s="134"/>
      <c r="H38" s="134"/>
      <c r="I38" s="134"/>
      <c r="J38" s="134"/>
      <c r="K38" s="134"/>
      <c r="L38" s="134"/>
      <c r="M38" s="134"/>
      <c r="N38" s="134"/>
      <c r="O38" s="134"/>
      <c r="P38" s="134"/>
      <c r="Q38" s="134"/>
      <c r="R38" s="134"/>
    </row>
    <row r="39" spans="1:18" ht="31.5" customHeight="1" x14ac:dyDescent="0.3">
      <c r="A39" s="102" t="s">
        <v>357</v>
      </c>
      <c r="B39" s="131" t="s">
        <v>426</v>
      </c>
      <c r="C39" s="130"/>
      <c r="D39" s="135"/>
      <c r="E39" s="135"/>
      <c r="F39" s="135"/>
      <c r="G39" s="134"/>
      <c r="H39" s="134"/>
      <c r="I39" s="134"/>
      <c r="J39" s="134"/>
      <c r="K39" s="134"/>
      <c r="L39" s="134"/>
      <c r="M39" s="134"/>
      <c r="N39" s="134"/>
      <c r="O39" s="134"/>
      <c r="P39" s="134"/>
      <c r="Q39" s="134"/>
      <c r="R39" s="134"/>
    </row>
    <row r="40" spans="1:18" ht="32.25" customHeight="1" x14ac:dyDescent="0.3">
      <c r="A40" s="102" t="s">
        <v>355</v>
      </c>
      <c r="B40" s="131" t="s">
        <v>425</v>
      </c>
      <c r="C40" s="130"/>
      <c r="D40" s="135"/>
      <c r="E40" s="135"/>
      <c r="F40" s="135"/>
      <c r="G40" s="134"/>
      <c r="H40" s="134"/>
      <c r="I40" s="134"/>
      <c r="J40" s="134"/>
      <c r="K40" s="134"/>
      <c r="L40" s="134"/>
      <c r="M40" s="134"/>
      <c r="N40" s="134"/>
      <c r="O40" s="134"/>
      <c r="P40" s="134"/>
      <c r="Q40" s="134"/>
      <c r="R40" s="134"/>
    </row>
    <row r="41" spans="1:18" ht="33.75" customHeight="1" x14ac:dyDescent="0.3">
      <c r="A41" s="102" t="s">
        <v>353</v>
      </c>
      <c r="B41" s="131" t="s">
        <v>424</v>
      </c>
      <c r="C41" s="130"/>
      <c r="D41" s="79"/>
      <c r="E41" s="79"/>
      <c r="F41" s="79"/>
    </row>
    <row r="42" spans="1:18" s="90" customFormat="1" x14ac:dyDescent="0.3">
      <c r="A42" s="254" t="s">
        <v>350</v>
      </c>
      <c r="B42" s="254"/>
      <c r="C42" s="132"/>
      <c r="D42" s="132"/>
      <c r="E42" s="132"/>
      <c r="F42" s="132"/>
    </row>
    <row r="43" spans="1:18" ht="30.75" customHeight="1" x14ac:dyDescent="0.3">
      <c r="A43" s="102" t="s">
        <v>349</v>
      </c>
      <c r="B43" s="131" t="s">
        <v>423</v>
      </c>
      <c r="C43" s="130"/>
      <c r="D43" s="79"/>
      <c r="E43" s="79"/>
      <c r="F43" s="79"/>
    </row>
    <row r="44" spans="1:18" x14ac:dyDescent="0.3">
      <c r="A44" s="102" t="s">
        <v>347</v>
      </c>
      <c r="B44" s="131" t="s">
        <v>422</v>
      </c>
      <c r="C44" s="130"/>
      <c r="D44" s="79"/>
      <c r="E44" s="79"/>
      <c r="F44" s="79"/>
    </row>
    <row r="45" spans="1:18" ht="33" x14ac:dyDescent="0.3">
      <c r="A45" s="102" t="s">
        <v>345</v>
      </c>
      <c r="B45" s="131" t="s">
        <v>421</v>
      </c>
      <c r="C45" s="130"/>
      <c r="D45" s="79"/>
      <c r="E45" s="79"/>
      <c r="F45" s="79"/>
    </row>
    <row r="46" spans="1:18" ht="15.75" customHeight="1" x14ac:dyDescent="0.3">
      <c r="A46" s="102" t="s">
        <v>343</v>
      </c>
      <c r="B46" s="131" t="s">
        <v>420</v>
      </c>
      <c r="C46" s="130"/>
      <c r="D46" s="79"/>
      <c r="E46" s="79"/>
      <c r="F46" s="79"/>
    </row>
    <row r="47" spans="1:18" ht="49.5" x14ac:dyDescent="0.3">
      <c r="A47" s="102" t="s">
        <v>341</v>
      </c>
      <c r="B47" s="131" t="s">
        <v>419</v>
      </c>
      <c r="C47" s="130"/>
      <c r="D47" s="79"/>
      <c r="E47" s="79"/>
      <c r="F47" s="79"/>
    </row>
    <row r="48" spans="1:18" ht="15.75" customHeight="1" x14ac:dyDescent="0.3">
      <c r="A48" s="102" t="s">
        <v>339</v>
      </c>
      <c r="B48" s="131" t="s">
        <v>418</v>
      </c>
      <c r="C48" s="130"/>
      <c r="D48" s="79"/>
      <c r="E48" s="79"/>
      <c r="F48" s="79"/>
    </row>
    <row r="49" spans="1:6" x14ac:dyDescent="0.3">
      <c r="A49" s="102" t="s">
        <v>337</v>
      </c>
      <c r="B49" s="131" t="s">
        <v>417</v>
      </c>
      <c r="C49" s="130"/>
      <c r="D49" s="79"/>
      <c r="E49" s="79"/>
      <c r="F49" s="79"/>
    </row>
    <row r="50" spans="1:6" ht="31.5" customHeight="1" x14ac:dyDescent="0.3">
      <c r="A50" s="102" t="s">
        <v>335</v>
      </c>
      <c r="B50" s="131" t="s">
        <v>416</v>
      </c>
      <c r="C50" s="130"/>
      <c r="D50" s="79"/>
      <c r="E50" s="79"/>
      <c r="F50" s="79"/>
    </row>
    <row r="51" spans="1:6" ht="15.75" customHeight="1" x14ac:dyDescent="0.3">
      <c r="A51" s="102" t="s">
        <v>333</v>
      </c>
      <c r="B51" s="133" t="s">
        <v>415</v>
      </c>
      <c r="C51" s="130"/>
      <c r="D51" s="79"/>
      <c r="E51" s="79"/>
      <c r="F51" s="79"/>
    </row>
    <row r="52" spans="1:6" x14ac:dyDescent="0.3">
      <c r="A52" s="102" t="s">
        <v>331</v>
      </c>
      <c r="B52" s="131" t="s">
        <v>414</v>
      </c>
      <c r="C52" s="130"/>
      <c r="D52" s="79"/>
      <c r="E52" s="79"/>
      <c r="F52" s="79"/>
    </row>
    <row r="53" spans="1:6" ht="31.5" customHeight="1" x14ac:dyDescent="0.3">
      <c r="A53" s="102" t="s">
        <v>329</v>
      </c>
      <c r="B53" s="131" t="s">
        <v>413</v>
      </c>
      <c r="C53" s="130"/>
      <c r="D53" s="79"/>
      <c r="E53" s="79"/>
      <c r="F53" s="79"/>
    </row>
    <row r="54" spans="1:6" ht="15.75" customHeight="1" x14ac:dyDescent="0.3">
      <c r="A54" s="102" t="s">
        <v>327</v>
      </c>
      <c r="B54" s="131" t="s">
        <v>412</v>
      </c>
      <c r="C54" s="130"/>
      <c r="D54" s="79"/>
      <c r="E54" s="79"/>
      <c r="F54" s="79"/>
    </row>
    <row r="55" spans="1:6" ht="33" x14ac:dyDescent="0.3">
      <c r="A55" s="102" t="s">
        <v>325</v>
      </c>
      <c r="B55" s="131" t="s">
        <v>411</v>
      </c>
      <c r="C55" s="130"/>
      <c r="D55" s="79"/>
      <c r="E55" s="79"/>
      <c r="F55" s="79"/>
    </row>
    <row r="56" spans="1:6" s="90" customFormat="1" x14ac:dyDescent="0.3">
      <c r="A56" s="254" t="s">
        <v>321</v>
      </c>
      <c r="B56" s="254"/>
      <c r="C56" s="132"/>
      <c r="D56" s="132"/>
      <c r="E56" s="132"/>
      <c r="F56" s="132"/>
    </row>
    <row r="57" spans="1:6" ht="15.75" customHeight="1" x14ac:dyDescent="0.3">
      <c r="A57" s="102" t="s">
        <v>320</v>
      </c>
      <c r="B57" s="131" t="s">
        <v>410</v>
      </c>
      <c r="C57" s="130"/>
      <c r="D57" s="79"/>
      <c r="E57" s="79"/>
      <c r="F57" s="79"/>
    </row>
    <row r="58" spans="1:6" ht="30.75" customHeight="1" x14ac:dyDescent="0.3">
      <c r="A58" s="102" t="s">
        <v>318</v>
      </c>
      <c r="B58" s="131" t="s">
        <v>409</v>
      </c>
      <c r="C58" s="130"/>
      <c r="D58" s="79"/>
      <c r="E58" s="79"/>
      <c r="F58" s="79"/>
    </row>
    <row r="59" spans="1:6" ht="15.75" customHeight="1" x14ac:dyDescent="0.3">
      <c r="A59" s="102" t="s">
        <v>316</v>
      </c>
      <c r="B59" s="131" t="s">
        <v>408</v>
      </c>
      <c r="C59" s="130"/>
      <c r="D59" s="79"/>
      <c r="E59" s="79"/>
      <c r="F59" s="79"/>
    </row>
    <row r="60" spans="1:6" ht="15.75" customHeight="1" x14ac:dyDescent="0.3">
      <c r="A60" s="102" t="s">
        <v>314</v>
      </c>
      <c r="B60" s="131" t="s">
        <v>407</v>
      </c>
      <c r="C60" s="130"/>
      <c r="D60" s="79"/>
      <c r="E60" s="79"/>
      <c r="F60" s="79"/>
    </row>
    <row r="61" spans="1:6" ht="31.5" customHeight="1" x14ac:dyDescent="0.3">
      <c r="A61" s="102" t="s">
        <v>312</v>
      </c>
      <c r="B61" s="131" t="s">
        <v>406</v>
      </c>
      <c r="C61" s="130"/>
      <c r="D61" s="79"/>
      <c r="E61" s="79"/>
      <c r="F61" s="79"/>
    </row>
    <row r="62" spans="1:6" s="90" customFormat="1" ht="30.75" customHeight="1" x14ac:dyDescent="0.3">
      <c r="A62" s="254" t="s">
        <v>304</v>
      </c>
      <c r="B62" s="254"/>
      <c r="C62" s="132"/>
      <c r="D62" s="132"/>
      <c r="E62" s="132"/>
      <c r="F62" s="132"/>
    </row>
    <row r="63" spans="1:6" ht="47.25" customHeight="1" x14ac:dyDescent="0.3">
      <c r="A63" s="102" t="s">
        <v>303</v>
      </c>
      <c r="B63" s="131" t="s">
        <v>405</v>
      </c>
      <c r="C63" s="130"/>
      <c r="D63" s="79"/>
      <c r="E63" s="79"/>
      <c r="F63" s="79"/>
    </row>
    <row r="64" spans="1:6" ht="31.5" customHeight="1" x14ac:dyDescent="0.3">
      <c r="A64" s="102" t="s">
        <v>301</v>
      </c>
      <c r="B64" s="131" t="s">
        <v>404</v>
      </c>
      <c r="C64" s="130"/>
      <c r="D64" s="79"/>
      <c r="E64" s="79"/>
      <c r="F64" s="79"/>
    </row>
    <row r="65" spans="1:6" ht="33.75" customHeight="1" x14ac:dyDescent="0.3">
      <c r="A65" s="102" t="s">
        <v>299</v>
      </c>
      <c r="B65" s="131" t="s">
        <v>403</v>
      </c>
      <c r="C65" s="130"/>
      <c r="D65" s="79"/>
      <c r="E65" s="79"/>
      <c r="F65" s="79"/>
    </row>
    <row r="66" spans="1:6" ht="15.75" customHeight="1" x14ac:dyDescent="0.3">
      <c r="A66" s="102" t="s">
        <v>297</v>
      </c>
      <c r="B66" s="131" t="s">
        <v>402</v>
      </c>
      <c r="C66" s="130"/>
      <c r="D66" s="79"/>
      <c r="E66" s="79"/>
      <c r="F66" s="79"/>
    </row>
    <row r="67" spans="1:6" ht="31.5" customHeight="1" x14ac:dyDescent="0.3">
      <c r="A67" s="102" t="s">
        <v>295</v>
      </c>
      <c r="B67" s="131" t="s">
        <v>401</v>
      </c>
      <c r="C67" s="130"/>
      <c r="D67" s="79"/>
      <c r="E67" s="79"/>
      <c r="F67" s="79"/>
    </row>
    <row r="68" spans="1:6" x14ac:dyDescent="0.3">
      <c r="A68" s="102" t="s">
        <v>293</v>
      </c>
      <c r="B68" s="131" t="s">
        <v>400</v>
      </c>
      <c r="C68" s="130"/>
      <c r="D68" s="79"/>
      <c r="E68" s="79"/>
      <c r="F68" s="79"/>
    </row>
    <row r="69" spans="1:6" ht="31.5" customHeight="1" x14ac:dyDescent="0.3">
      <c r="A69" s="102" t="s">
        <v>291</v>
      </c>
      <c r="B69" s="131" t="s">
        <v>399</v>
      </c>
      <c r="C69" s="130"/>
      <c r="D69" s="79"/>
      <c r="E69" s="79"/>
      <c r="F69" s="79"/>
    </row>
    <row r="70" spans="1:6" ht="30.75" customHeight="1" x14ac:dyDescent="0.3">
      <c r="A70" s="102" t="s">
        <v>289</v>
      </c>
      <c r="B70" s="131" t="s">
        <v>398</v>
      </c>
      <c r="C70" s="130"/>
      <c r="D70" s="79"/>
      <c r="E70" s="79"/>
      <c r="F70" s="79"/>
    </row>
    <row r="71" spans="1:6" ht="49.5" x14ac:dyDescent="0.3">
      <c r="A71" s="102" t="s">
        <v>287</v>
      </c>
      <c r="B71" s="131" t="s">
        <v>397</v>
      </c>
      <c r="C71" s="130"/>
      <c r="D71" s="79"/>
      <c r="E71" s="79"/>
      <c r="F71" s="79"/>
    </row>
    <row r="72" spans="1:6" ht="33" x14ac:dyDescent="0.3">
      <c r="A72" s="102" t="s">
        <v>285</v>
      </c>
      <c r="B72" s="131" t="s">
        <v>396</v>
      </c>
      <c r="C72" s="130"/>
      <c r="D72" s="79"/>
      <c r="E72" s="79"/>
      <c r="F72" s="79"/>
    </row>
    <row r="73" spans="1:6" x14ac:dyDescent="0.3">
      <c r="A73" s="2"/>
      <c r="B73" s="123"/>
      <c r="C73" s="2"/>
      <c r="D73" s="2"/>
      <c r="E73" s="2"/>
      <c r="F73" s="2"/>
    </row>
    <row r="74" spans="1:6" ht="17.25" thickBot="1" x14ac:dyDescent="0.35">
      <c r="A74" s="2"/>
      <c r="B74" s="129" t="s">
        <v>190</v>
      </c>
      <c r="C74" s="2"/>
      <c r="D74" s="2"/>
      <c r="E74" s="2"/>
      <c r="F74" s="2"/>
    </row>
    <row r="75" spans="1:6" x14ac:dyDescent="0.3">
      <c r="A75" s="2"/>
      <c r="B75" s="128" t="s">
        <v>189</v>
      </c>
      <c r="C75" s="71" t="s">
        <v>188</v>
      </c>
      <c r="D75" s="71" t="s">
        <v>187</v>
      </c>
      <c r="E75" s="70" t="s">
        <v>186</v>
      </c>
      <c r="F75" s="2"/>
    </row>
    <row r="76" spans="1:6" x14ac:dyDescent="0.3">
      <c r="A76" s="2"/>
      <c r="B76" s="127" t="s">
        <v>185</v>
      </c>
      <c r="C76" s="68">
        <f>COUNTA(C9:C72)</f>
        <v>0</v>
      </c>
      <c r="D76" s="68">
        <f>COUNTA(D9:D72)</f>
        <v>0</v>
      </c>
      <c r="E76" s="67">
        <f>COUNTA(E9:E72)</f>
        <v>0</v>
      </c>
      <c r="F76" s="2"/>
    </row>
    <row r="77" spans="1:6" ht="17.25" thickBot="1" x14ac:dyDescent="0.35">
      <c r="A77" s="2"/>
      <c r="B77" s="126" t="s">
        <v>184</v>
      </c>
      <c r="C77" s="65">
        <f>IF(SUM($C76:$E76)=0,0,C76/SUM($C76:$E76))</f>
        <v>0</v>
      </c>
      <c r="D77" s="65">
        <f>IF(SUM($C76:$E76)=0,0,D76/SUM($C76:$E76))</f>
        <v>0</v>
      </c>
      <c r="E77" s="64">
        <f>IF(SUM($C76:$E76)=0,0,E76/SUM($C76:$E76))</f>
        <v>0</v>
      </c>
      <c r="F77" s="2"/>
    </row>
    <row r="78" spans="1:6" x14ac:dyDescent="0.3">
      <c r="A78" s="2"/>
      <c r="B78" s="125"/>
      <c r="C78" s="2"/>
      <c r="D78" s="2"/>
      <c r="E78" s="2"/>
      <c r="F78" s="2"/>
    </row>
    <row r="79" spans="1:6" x14ac:dyDescent="0.3">
      <c r="A79" s="2"/>
      <c r="B79" s="125"/>
      <c r="C79" s="2"/>
      <c r="D79" s="2"/>
      <c r="E79" s="2"/>
      <c r="F79" s="2"/>
    </row>
    <row r="80" spans="1:6" ht="14.25" customHeight="1" x14ac:dyDescent="0.3">
      <c r="A80" s="63" t="s">
        <v>183</v>
      </c>
      <c r="B80" s="61"/>
      <c r="C80" s="2"/>
      <c r="D80" s="2"/>
      <c r="E80" s="2"/>
      <c r="F80" s="2"/>
    </row>
    <row r="81" spans="1:11" ht="14.25" customHeight="1" x14ac:dyDescent="0.3">
      <c r="A81" s="60"/>
      <c r="B81" s="1"/>
    </row>
    <row r="82" spans="1:11" ht="14.25" customHeight="1" x14ac:dyDescent="0.3">
      <c r="A82" s="62" t="s">
        <v>182</v>
      </c>
      <c r="B82" s="61"/>
      <c r="C82" s="2"/>
      <c r="D82" s="2"/>
      <c r="E82" s="2"/>
      <c r="F82" s="2"/>
    </row>
    <row r="83" spans="1:11" x14ac:dyDescent="0.3">
      <c r="A83" s="60"/>
      <c r="B83" s="1"/>
    </row>
    <row r="84" spans="1:11" ht="15" customHeight="1" x14ac:dyDescent="0.3">
      <c r="A84" s="2"/>
      <c r="B84" s="124"/>
      <c r="C84" s="2"/>
      <c r="D84" s="2"/>
      <c r="E84" s="2"/>
      <c r="F84" s="2"/>
    </row>
    <row r="85" spans="1:11" ht="15" customHeight="1" x14ac:dyDescent="0.3">
      <c r="A85" s="2"/>
      <c r="B85" s="124"/>
      <c r="C85" s="2"/>
      <c r="D85" s="2"/>
      <c r="E85" s="2"/>
      <c r="F85" s="2"/>
    </row>
    <row r="86" spans="1:11" ht="15.75" customHeight="1" x14ac:dyDescent="0.3">
      <c r="A86" s="2"/>
      <c r="B86" s="124"/>
      <c r="C86" s="2"/>
      <c r="D86" s="2"/>
      <c r="E86" s="2"/>
      <c r="F86" s="2"/>
    </row>
    <row r="87" spans="1:11" ht="15.75" customHeight="1" x14ac:dyDescent="0.3">
      <c r="A87" s="24" t="s">
        <v>181</v>
      </c>
      <c r="B87" s="124"/>
      <c r="C87" s="2"/>
      <c r="D87" s="2"/>
      <c r="E87" s="30"/>
      <c r="F87" s="2"/>
    </row>
    <row r="88" spans="1:11" ht="30.75" customHeight="1" x14ac:dyDescent="0.3">
      <c r="A88" s="255" t="s">
        <v>395</v>
      </c>
      <c r="B88" s="255"/>
      <c r="C88" s="255"/>
      <c r="D88" s="255"/>
      <c r="E88" s="255"/>
      <c r="F88" s="255"/>
    </row>
    <row r="89" spans="1:11" x14ac:dyDescent="0.3">
      <c r="A89" s="58"/>
      <c r="B89" s="123"/>
      <c r="C89" s="2"/>
      <c r="D89" s="2"/>
      <c r="E89" s="2"/>
      <c r="F89" s="2"/>
    </row>
    <row r="90" spans="1:11" ht="102" customHeight="1" x14ac:dyDescent="0.3">
      <c r="A90" s="248" t="s">
        <v>394</v>
      </c>
      <c r="B90" s="248"/>
      <c r="C90" s="248"/>
      <c r="D90" s="248"/>
      <c r="E90" s="248"/>
      <c r="F90" s="248"/>
      <c r="K90" s="1" t="s">
        <v>0</v>
      </c>
    </row>
    <row r="91" spans="1:11" x14ac:dyDescent="0.3">
      <c r="A91" s="252" t="s">
        <v>0</v>
      </c>
      <c r="B91" s="252"/>
      <c r="C91" s="252"/>
      <c r="D91" s="252"/>
      <c r="E91" s="252"/>
      <c r="F91" s="252"/>
    </row>
    <row r="92" spans="1:11" x14ac:dyDescent="0.3">
      <c r="A92" s="2"/>
      <c r="B92" s="123"/>
      <c r="C92" s="2"/>
      <c r="D92" s="2"/>
      <c r="E92" s="2"/>
      <c r="F92" s="2"/>
    </row>
    <row r="93" spans="1:11" ht="63" customHeight="1" x14ac:dyDescent="0.3">
      <c r="A93" s="121" t="s">
        <v>177</v>
      </c>
      <c r="B93" s="248" t="s">
        <v>393</v>
      </c>
      <c r="C93" s="248"/>
      <c r="D93" s="248"/>
      <c r="E93" s="248"/>
      <c r="F93" s="248"/>
    </row>
    <row r="94" spans="1:11" ht="76.5" customHeight="1" x14ac:dyDescent="0.3">
      <c r="A94" s="121" t="s">
        <v>175</v>
      </c>
      <c r="B94" s="248" t="s">
        <v>392</v>
      </c>
      <c r="C94" s="248"/>
      <c r="D94" s="248"/>
      <c r="E94" s="248"/>
      <c r="F94" s="248"/>
    </row>
    <row r="95" spans="1:11" ht="90.75" customHeight="1" x14ac:dyDescent="0.3">
      <c r="A95" s="121" t="s">
        <v>173</v>
      </c>
      <c r="B95" s="248" t="s">
        <v>391</v>
      </c>
      <c r="C95" s="248"/>
      <c r="D95" s="248"/>
      <c r="E95" s="248"/>
      <c r="F95" s="248"/>
    </row>
    <row r="96" spans="1:11" ht="80.25" customHeight="1" x14ac:dyDescent="0.3">
      <c r="A96" s="121" t="s">
        <v>171</v>
      </c>
      <c r="B96" s="248" t="s">
        <v>390</v>
      </c>
      <c r="C96" s="248"/>
      <c r="D96" s="248"/>
      <c r="E96" s="248"/>
      <c r="F96" s="248"/>
    </row>
    <row r="97" spans="1:6" ht="94.5" customHeight="1" x14ac:dyDescent="0.3">
      <c r="A97" s="121" t="s">
        <v>169</v>
      </c>
      <c r="B97" s="248" t="s">
        <v>389</v>
      </c>
      <c r="C97" s="248"/>
      <c r="D97" s="248"/>
      <c r="E97" s="248"/>
      <c r="F97" s="248"/>
    </row>
    <row r="98" spans="1:6" s="120" customFormat="1" ht="24.75" customHeight="1" x14ac:dyDescent="0.3">
      <c r="A98" s="249" t="s">
        <v>388</v>
      </c>
      <c r="B98" s="249"/>
      <c r="C98" s="249"/>
      <c r="D98" s="249"/>
      <c r="E98" s="249"/>
      <c r="F98" s="249"/>
    </row>
    <row r="99" spans="1:6" s="119" customFormat="1" ht="64.5" customHeight="1" x14ac:dyDescent="0.3">
      <c r="A99" s="250" t="s">
        <v>387</v>
      </c>
      <c r="B99" s="250"/>
      <c r="C99" s="250"/>
      <c r="D99" s="250"/>
      <c r="E99" s="250"/>
      <c r="F99" s="250"/>
    </row>
    <row r="100" spans="1:6" x14ac:dyDescent="0.3">
      <c r="A100" s="252"/>
      <c r="B100" s="252"/>
      <c r="C100" s="252"/>
      <c r="D100" s="252"/>
      <c r="E100" s="252"/>
      <c r="F100" s="252"/>
    </row>
    <row r="101" spans="1:6" x14ac:dyDescent="0.3">
      <c r="A101" s="252" t="s">
        <v>386</v>
      </c>
      <c r="B101" s="252"/>
      <c r="C101" s="252"/>
      <c r="D101" s="252"/>
      <c r="E101" s="252"/>
      <c r="F101" s="252"/>
    </row>
    <row r="102" spans="1:6" x14ac:dyDescent="0.3">
      <c r="A102" s="252"/>
      <c r="B102" s="252"/>
      <c r="C102" s="252"/>
      <c r="D102" s="252"/>
      <c r="E102" s="252"/>
      <c r="F102" s="252"/>
    </row>
    <row r="103" spans="1:6" ht="63" customHeight="1" x14ac:dyDescent="0.3">
      <c r="A103" s="121" t="s">
        <v>137</v>
      </c>
      <c r="B103" s="248" t="s">
        <v>385</v>
      </c>
      <c r="C103" s="248"/>
      <c r="D103" s="248"/>
      <c r="E103" s="248"/>
      <c r="F103" s="248"/>
    </row>
    <row r="104" spans="1:6" ht="87" customHeight="1" x14ac:dyDescent="0.3">
      <c r="A104" s="121" t="s">
        <v>135</v>
      </c>
      <c r="B104" s="248" t="s">
        <v>384</v>
      </c>
      <c r="C104" s="248"/>
      <c r="D104" s="248"/>
      <c r="E104" s="248"/>
      <c r="F104" s="248"/>
    </row>
    <row r="105" spans="1:6" s="120" customFormat="1" ht="24.75" customHeight="1" x14ac:dyDescent="0.3">
      <c r="A105" s="249" t="s">
        <v>283</v>
      </c>
      <c r="B105" s="249"/>
      <c r="C105" s="249"/>
      <c r="D105" s="249"/>
      <c r="E105" s="249"/>
      <c r="F105" s="249"/>
    </row>
    <row r="106" spans="1:6" s="119" customFormat="1" ht="35.25" customHeight="1" x14ac:dyDescent="0.3">
      <c r="A106" s="250" t="s">
        <v>383</v>
      </c>
      <c r="B106" s="250"/>
      <c r="C106" s="250"/>
      <c r="D106" s="250"/>
      <c r="E106" s="250"/>
      <c r="F106" s="250"/>
    </row>
    <row r="107" spans="1:6" s="119" customFormat="1" ht="51" customHeight="1" x14ac:dyDescent="0.3">
      <c r="A107" s="250" t="s">
        <v>382</v>
      </c>
      <c r="B107" s="250"/>
      <c r="C107" s="250"/>
      <c r="D107" s="250"/>
      <c r="E107" s="250"/>
      <c r="F107" s="250"/>
    </row>
    <row r="108" spans="1:6" x14ac:dyDescent="0.3">
      <c r="A108" s="252" t="s">
        <v>0</v>
      </c>
      <c r="B108" s="252"/>
      <c r="C108" s="252"/>
      <c r="D108" s="252"/>
      <c r="E108" s="252"/>
      <c r="F108" s="252"/>
    </row>
    <row r="109" spans="1:6" x14ac:dyDescent="0.3">
      <c r="A109" s="252" t="s">
        <v>381</v>
      </c>
      <c r="B109" s="252"/>
      <c r="C109" s="252"/>
      <c r="D109" s="252"/>
      <c r="E109" s="252"/>
      <c r="F109" s="252"/>
    </row>
    <row r="110" spans="1:6" x14ac:dyDescent="0.3">
      <c r="A110" s="252"/>
      <c r="B110" s="252"/>
      <c r="C110" s="252"/>
      <c r="D110" s="252"/>
      <c r="E110" s="252"/>
      <c r="F110" s="252"/>
    </row>
    <row r="111" spans="1:6" ht="79.5" customHeight="1" x14ac:dyDescent="0.3">
      <c r="A111" s="121" t="s">
        <v>97</v>
      </c>
      <c r="B111" s="248" t="s">
        <v>380</v>
      </c>
      <c r="C111" s="248"/>
      <c r="D111" s="248"/>
      <c r="E111" s="248"/>
      <c r="F111" s="248"/>
    </row>
    <row r="112" spans="1:6" ht="98.25" customHeight="1" x14ac:dyDescent="0.3">
      <c r="A112" s="121" t="s">
        <v>95</v>
      </c>
      <c r="B112" s="248" t="s">
        <v>379</v>
      </c>
      <c r="C112" s="248"/>
      <c r="D112" s="248"/>
      <c r="E112" s="248"/>
      <c r="F112" s="248"/>
    </row>
    <row r="113" spans="1:6" ht="63" customHeight="1" x14ac:dyDescent="0.3">
      <c r="A113" s="121" t="s">
        <v>93</v>
      </c>
      <c r="B113" s="248" t="s">
        <v>378</v>
      </c>
      <c r="C113" s="248"/>
      <c r="D113" s="248"/>
      <c r="E113" s="248"/>
      <c r="F113" s="248"/>
    </row>
    <row r="114" spans="1:6" ht="63" customHeight="1" x14ac:dyDescent="0.3">
      <c r="A114" s="121" t="s">
        <v>91</v>
      </c>
      <c r="B114" s="248" t="s">
        <v>377</v>
      </c>
      <c r="C114" s="248"/>
      <c r="D114" s="248"/>
      <c r="E114" s="248"/>
      <c r="F114" s="248"/>
    </row>
    <row r="115" spans="1:6" ht="48" customHeight="1" x14ac:dyDescent="0.3">
      <c r="A115" s="121" t="s">
        <v>89</v>
      </c>
      <c r="B115" s="248" t="s">
        <v>376</v>
      </c>
      <c r="C115" s="248"/>
      <c r="D115" s="248"/>
      <c r="E115" s="248"/>
      <c r="F115" s="248"/>
    </row>
    <row r="116" spans="1:6" ht="59.25" customHeight="1" x14ac:dyDescent="0.3">
      <c r="A116" s="121" t="s">
        <v>87</v>
      </c>
      <c r="B116" s="248" t="s">
        <v>375</v>
      </c>
      <c r="C116" s="248"/>
      <c r="D116" s="248"/>
      <c r="E116" s="248"/>
      <c r="F116" s="248"/>
    </row>
    <row r="117" spans="1:6" ht="23.25" customHeight="1" x14ac:dyDescent="0.3">
      <c r="A117" s="121" t="s">
        <v>85</v>
      </c>
      <c r="B117" s="253" t="s">
        <v>374</v>
      </c>
      <c r="C117" s="253"/>
      <c r="D117" s="253"/>
      <c r="E117" s="253"/>
      <c r="F117" s="253"/>
    </row>
    <row r="118" spans="1:6" ht="81.75" customHeight="1" x14ac:dyDescent="0.3">
      <c r="A118" s="121" t="s">
        <v>83</v>
      </c>
      <c r="B118" s="248" t="s">
        <v>373</v>
      </c>
      <c r="C118" s="248"/>
      <c r="D118" s="248"/>
      <c r="E118" s="248"/>
      <c r="F118" s="248"/>
    </row>
    <row r="119" spans="1:6" s="120" customFormat="1" ht="24.75" customHeight="1" x14ac:dyDescent="0.3">
      <c r="A119" s="249" t="s">
        <v>283</v>
      </c>
      <c r="B119" s="249"/>
      <c r="C119" s="249"/>
      <c r="D119" s="249"/>
      <c r="E119" s="249"/>
      <c r="F119" s="249"/>
    </row>
    <row r="120" spans="1:6" s="119" customFormat="1" ht="52.5" customHeight="1" x14ac:dyDescent="0.3">
      <c r="A120" s="250" t="s">
        <v>372</v>
      </c>
      <c r="B120" s="250"/>
      <c r="C120" s="250"/>
      <c r="D120" s="250"/>
      <c r="E120" s="250"/>
      <c r="F120" s="250"/>
    </row>
    <row r="121" spans="1:6" s="119" customFormat="1" ht="35.25" customHeight="1" x14ac:dyDescent="0.3">
      <c r="A121" s="250" t="s">
        <v>371</v>
      </c>
      <c r="B121" s="250"/>
      <c r="C121" s="250"/>
      <c r="D121" s="250"/>
      <c r="E121" s="250"/>
      <c r="F121" s="250"/>
    </row>
    <row r="122" spans="1:6" x14ac:dyDescent="0.3">
      <c r="A122" s="252"/>
      <c r="B122" s="252"/>
      <c r="C122" s="252"/>
      <c r="D122" s="252"/>
      <c r="E122" s="252"/>
      <c r="F122" s="252"/>
    </row>
    <row r="123" spans="1:6" x14ac:dyDescent="0.3">
      <c r="A123" s="252" t="s">
        <v>370</v>
      </c>
      <c r="B123" s="252"/>
      <c r="C123" s="252"/>
      <c r="D123" s="252"/>
      <c r="E123" s="252"/>
      <c r="F123" s="252"/>
    </row>
    <row r="124" spans="1:6" x14ac:dyDescent="0.3">
      <c r="A124" s="252"/>
      <c r="B124" s="252"/>
      <c r="C124" s="252"/>
      <c r="D124" s="252"/>
      <c r="E124" s="252"/>
      <c r="F124" s="252"/>
    </row>
    <row r="125" spans="1:6" ht="58.5" customHeight="1" x14ac:dyDescent="0.3">
      <c r="A125" s="121" t="s">
        <v>75</v>
      </c>
      <c r="B125" s="248" t="s">
        <v>369</v>
      </c>
      <c r="C125" s="248"/>
      <c r="D125" s="248"/>
      <c r="E125" s="248"/>
      <c r="F125" s="248"/>
    </row>
    <row r="126" spans="1:6" ht="48.75" customHeight="1" x14ac:dyDescent="0.3">
      <c r="A126" s="121" t="s">
        <v>207</v>
      </c>
      <c r="B126" s="248" t="s">
        <v>368</v>
      </c>
      <c r="C126" s="248"/>
      <c r="D126" s="248"/>
      <c r="E126" s="248"/>
      <c r="F126" s="248"/>
    </row>
    <row r="127" spans="1:6" ht="48.75" customHeight="1" x14ac:dyDescent="0.3">
      <c r="A127" s="121" t="s">
        <v>205</v>
      </c>
      <c r="B127" s="248" t="s">
        <v>367</v>
      </c>
      <c r="C127" s="248"/>
      <c r="D127" s="248"/>
      <c r="E127" s="248"/>
      <c r="F127" s="248"/>
    </row>
    <row r="128" spans="1:6" ht="59.25" customHeight="1" x14ac:dyDescent="0.3">
      <c r="A128" s="121" t="s">
        <v>69</v>
      </c>
      <c r="B128" s="248" t="s">
        <v>366</v>
      </c>
      <c r="C128" s="248"/>
      <c r="D128" s="248"/>
      <c r="E128" s="248"/>
      <c r="F128" s="248"/>
    </row>
    <row r="129" spans="1:6" s="120" customFormat="1" ht="33.75" customHeight="1" x14ac:dyDescent="0.3">
      <c r="A129" s="249" t="s">
        <v>365</v>
      </c>
      <c r="B129" s="249"/>
      <c r="C129" s="249"/>
      <c r="D129" s="249"/>
      <c r="E129" s="249"/>
      <c r="F129" s="249"/>
    </row>
    <row r="130" spans="1:6" s="119" customFormat="1" ht="33.75" customHeight="1" x14ac:dyDescent="0.3">
      <c r="A130" s="250" t="s">
        <v>364</v>
      </c>
      <c r="B130" s="250"/>
      <c r="C130" s="250"/>
      <c r="D130" s="250"/>
      <c r="E130" s="250"/>
      <c r="F130" s="250"/>
    </row>
    <row r="131" spans="1:6" s="119" customFormat="1" ht="33.75" customHeight="1" x14ac:dyDescent="0.3">
      <c r="A131" s="250" t="s">
        <v>363</v>
      </c>
      <c r="B131" s="250"/>
      <c r="C131" s="250"/>
      <c r="D131" s="250"/>
      <c r="E131" s="250"/>
      <c r="F131" s="250"/>
    </row>
    <row r="132" spans="1:6" x14ac:dyDescent="0.3">
      <c r="A132" s="252"/>
      <c r="B132" s="252"/>
      <c r="C132" s="252"/>
      <c r="D132" s="252"/>
      <c r="E132" s="252"/>
      <c r="F132" s="252"/>
    </row>
    <row r="133" spans="1:6" x14ac:dyDescent="0.3">
      <c r="A133" s="252" t="s">
        <v>362</v>
      </c>
      <c r="B133" s="252"/>
      <c r="C133" s="252"/>
      <c r="D133" s="252"/>
      <c r="E133" s="252"/>
      <c r="F133" s="252"/>
    </row>
    <row r="134" spans="1:6" x14ac:dyDescent="0.3">
      <c r="A134" s="252"/>
      <c r="B134" s="252"/>
      <c r="C134" s="252"/>
      <c r="D134" s="252"/>
      <c r="E134" s="252"/>
      <c r="F134" s="252"/>
    </row>
    <row r="135" spans="1:6" ht="48.75" customHeight="1" x14ac:dyDescent="0.3">
      <c r="A135" s="121" t="s">
        <v>361</v>
      </c>
      <c r="B135" s="248" t="s">
        <v>360</v>
      </c>
      <c r="C135" s="248"/>
      <c r="D135" s="248"/>
      <c r="E135" s="248"/>
      <c r="F135" s="248"/>
    </row>
    <row r="136" spans="1:6" x14ac:dyDescent="0.3">
      <c r="A136" s="121" t="s">
        <v>359</v>
      </c>
      <c r="B136" s="248" t="s">
        <v>358</v>
      </c>
      <c r="C136" s="248"/>
      <c r="D136" s="248"/>
      <c r="E136" s="248"/>
      <c r="F136" s="248"/>
    </row>
    <row r="137" spans="1:6" x14ac:dyDescent="0.3">
      <c r="A137" s="121" t="s">
        <v>357</v>
      </c>
      <c r="B137" s="253" t="s">
        <v>356</v>
      </c>
      <c r="C137" s="253"/>
      <c r="D137" s="253"/>
      <c r="E137" s="253"/>
      <c r="F137" s="253"/>
    </row>
    <row r="138" spans="1:6" ht="32.25" customHeight="1" x14ac:dyDescent="0.3">
      <c r="A138" s="121" t="s">
        <v>355</v>
      </c>
      <c r="B138" s="248" t="s">
        <v>354</v>
      </c>
      <c r="C138" s="248"/>
      <c r="D138" s="248"/>
      <c r="E138" s="248"/>
      <c r="F138" s="248"/>
    </row>
    <row r="139" spans="1:6" ht="114" customHeight="1" x14ac:dyDescent="0.3">
      <c r="A139" s="121" t="s">
        <v>353</v>
      </c>
      <c r="B139" s="248" t="s">
        <v>352</v>
      </c>
      <c r="C139" s="248"/>
      <c r="D139" s="248"/>
      <c r="E139" s="248"/>
      <c r="F139" s="248"/>
    </row>
    <row r="140" spans="1:6" s="120" customFormat="1" ht="33.75" customHeight="1" x14ac:dyDescent="0.3">
      <c r="A140" s="249" t="s">
        <v>283</v>
      </c>
      <c r="B140" s="249"/>
      <c r="C140" s="249"/>
      <c r="D140" s="249"/>
      <c r="E140" s="249"/>
      <c r="F140" s="249"/>
    </row>
    <row r="141" spans="1:6" s="119" customFormat="1" ht="63.75" customHeight="1" x14ac:dyDescent="0.3">
      <c r="A141" s="250" t="s">
        <v>351</v>
      </c>
      <c r="B141" s="250"/>
      <c r="C141" s="250"/>
      <c r="D141" s="250"/>
      <c r="E141" s="250"/>
      <c r="F141" s="250"/>
    </row>
    <row r="142" spans="1:6" x14ac:dyDescent="0.3">
      <c r="A142" s="252"/>
      <c r="B142" s="252"/>
      <c r="C142" s="252"/>
      <c r="D142" s="252"/>
      <c r="E142" s="252"/>
      <c r="F142" s="252"/>
    </row>
    <row r="143" spans="1:6" x14ac:dyDescent="0.3">
      <c r="A143" s="252" t="s">
        <v>350</v>
      </c>
      <c r="B143" s="252"/>
      <c r="C143" s="252"/>
      <c r="D143" s="252"/>
      <c r="E143" s="252"/>
      <c r="F143" s="252"/>
    </row>
    <row r="144" spans="1:6" x14ac:dyDescent="0.3">
      <c r="A144" s="252"/>
      <c r="B144" s="252"/>
      <c r="C144" s="252"/>
      <c r="D144" s="252"/>
      <c r="E144" s="252"/>
      <c r="F144" s="252"/>
    </row>
    <row r="145" spans="1:6" ht="48.75" customHeight="1" x14ac:dyDescent="0.3">
      <c r="A145" s="121" t="s">
        <v>349</v>
      </c>
      <c r="B145" s="248" t="s">
        <v>348</v>
      </c>
      <c r="C145" s="248"/>
      <c r="D145" s="248"/>
      <c r="E145" s="248"/>
      <c r="F145" s="248"/>
    </row>
    <row r="146" spans="1:6" x14ac:dyDescent="0.3">
      <c r="A146" s="121" t="s">
        <v>347</v>
      </c>
      <c r="B146" s="253" t="s">
        <v>346</v>
      </c>
      <c r="C146" s="253"/>
      <c r="D146" s="253"/>
      <c r="E146" s="253"/>
      <c r="F146" s="253"/>
    </row>
    <row r="147" spans="1:6" x14ac:dyDescent="0.3">
      <c r="A147" s="121" t="s">
        <v>345</v>
      </c>
      <c r="B147" s="253" t="s">
        <v>344</v>
      </c>
      <c r="C147" s="253"/>
      <c r="D147" s="253"/>
      <c r="E147" s="253"/>
      <c r="F147" s="253"/>
    </row>
    <row r="148" spans="1:6" ht="48.75" customHeight="1" x14ac:dyDescent="0.3">
      <c r="A148" s="121" t="s">
        <v>343</v>
      </c>
      <c r="B148" s="248" t="s">
        <v>342</v>
      </c>
      <c r="C148" s="248"/>
      <c r="D148" s="248"/>
      <c r="E148" s="248"/>
      <c r="F148" s="248"/>
    </row>
    <row r="149" spans="1:6" x14ac:dyDescent="0.3">
      <c r="A149" s="121" t="s">
        <v>341</v>
      </c>
      <c r="B149" s="253" t="s">
        <v>340</v>
      </c>
      <c r="C149" s="253"/>
      <c r="D149" s="253"/>
      <c r="E149" s="253"/>
      <c r="F149" s="253"/>
    </row>
    <row r="150" spans="1:6" ht="31.5" customHeight="1" x14ac:dyDescent="0.3">
      <c r="A150" s="121" t="s">
        <v>339</v>
      </c>
      <c r="B150" s="248" t="s">
        <v>338</v>
      </c>
      <c r="C150" s="248"/>
      <c r="D150" s="248"/>
      <c r="E150" s="248"/>
      <c r="F150" s="248"/>
    </row>
    <row r="151" spans="1:6" ht="31.5" customHeight="1" x14ac:dyDescent="0.3">
      <c r="A151" s="121" t="s">
        <v>337</v>
      </c>
      <c r="B151" s="248" t="s">
        <v>336</v>
      </c>
      <c r="C151" s="248"/>
      <c r="D151" s="248"/>
      <c r="E151" s="248"/>
      <c r="F151" s="248"/>
    </row>
    <row r="152" spans="1:6" ht="48.75" customHeight="1" x14ac:dyDescent="0.3">
      <c r="A152" s="121" t="s">
        <v>335</v>
      </c>
      <c r="B152" s="248" t="s">
        <v>334</v>
      </c>
      <c r="C152" s="248"/>
      <c r="D152" s="248"/>
      <c r="E152" s="248"/>
      <c r="F152" s="248"/>
    </row>
    <row r="153" spans="1:6" ht="48.75" customHeight="1" x14ac:dyDescent="0.3">
      <c r="A153" s="121" t="s">
        <v>333</v>
      </c>
      <c r="B153" s="248" t="s">
        <v>332</v>
      </c>
      <c r="C153" s="248"/>
      <c r="D153" s="248"/>
      <c r="E153" s="248"/>
      <c r="F153" s="248"/>
    </row>
    <row r="154" spans="1:6" ht="66" customHeight="1" x14ac:dyDescent="0.3">
      <c r="A154" s="121" t="s">
        <v>331</v>
      </c>
      <c r="B154" s="248" t="s">
        <v>330</v>
      </c>
      <c r="C154" s="248"/>
      <c r="D154" s="248"/>
      <c r="E154" s="248"/>
      <c r="F154" s="248"/>
    </row>
    <row r="155" spans="1:6" x14ac:dyDescent="0.3">
      <c r="A155" s="121" t="s">
        <v>329</v>
      </c>
      <c r="B155" s="248" t="s">
        <v>328</v>
      </c>
      <c r="C155" s="248"/>
      <c r="D155" s="248"/>
      <c r="E155" s="248"/>
      <c r="F155" s="248"/>
    </row>
    <row r="156" spans="1:6" ht="48.75" customHeight="1" x14ac:dyDescent="0.3">
      <c r="A156" s="121" t="s">
        <v>327</v>
      </c>
      <c r="B156" s="248" t="s">
        <v>326</v>
      </c>
      <c r="C156" s="248"/>
      <c r="D156" s="248"/>
      <c r="E156" s="248"/>
      <c r="F156" s="248"/>
    </row>
    <row r="157" spans="1:6" ht="33" customHeight="1" x14ac:dyDescent="0.3">
      <c r="A157" s="121" t="s">
        <v>325</v>
      </c>
      <c r="B157" s="248" t="s">
        <v>324</v>
      </c>
      <c r="C157" s="248"/>
      <c r="D157" s="248"/>
      <c r="E157" s="248"/>
      <c r="F157" s="248"/>
    </row>
    <row r="158" spans="1:6" s="120" customFormat="1" ht="33.75" customHeight="1" x14ac:dyDescent="0.3">
      <c r="A158" s="249" t="s">
        <v>323</v>
      </c>
      <c r="B158" s="249"/>
      <c r="C158" s="249"/>
      <c r="D158" s="249"/>
      <c r="E158" s="249"/>
      <c r="F158" s="249"/>
    </row>
    <row r="159" spans="1:6" s="119" customFormat="1" ht="34.5" customHeight="1" x14ac:dyDescent="0.3">
      <c r="A159" s="250" t="s">
        <v>322</v>
      </c>
      <c r="B159" s="250"/>
      <c r="C159" s="250"/>
      <c r="D159" s="250"/>
      <c r="E159" s="250"/>
      <c r="F159" s="250"/>
    </row>
    <row r="160" spans="1:6" x14ac:dyDescent="0.3">
      <c r="A160" s="252"/>
      <c r="B160" s="252"/>
      <c r="C160" s="252"/>
      <c r="D160" s="252"/>
      <c r="E160" s="252"/>
      <c r="F160" s="252"/>
    </row>
    <row r="161" spans="1:6" x14ac:dyDescent="0.3">
      <c r="A161" s="252" t="s">
        <v>321</v>
      </c>
      <c r="B161" s="252"/>
      <c r="C161" s="252"/>
      <c r="D161" s="252"/>
      <c r="E161" s="252"/>
      <c r="F161" s="252"/>
    </row>
    <row r="162" spans="1:6" x14ac:dyDescent="0.3">
      <c r="A162" s="252"/>
      <c r="B162" s="252"/>
      <c r="C162" s="252"/>
      <c r="D162" s="252"/>
      <c r="E162" s="252"/>
      <c r="F162" s="252"/>
    </row>
    <row r="163" spans="1:6" ht="50.25" customHeight="1" x14ac:dyDescent="0.3">
      <c r="A163" s="121" t="s">
        <v>320</v>
      </c>
      <c r="B163" s="248" t="s">
        <v>319</v>
      </c>
      <c r="C163" s="248"/>
      <c r="D163" s="248"/>
      <c r="E163" s="248"/>
      <c r="F163" s="248"/>
    </row>
    <row r="164" spans="1:6" ht="50.25" customHeight="1" x14ac:dyDescent="0.3">
      <c r="A164" s="121" t="s">
        <v>318</v>
      </c>
      <c r="B164" s="248" t="s">
        <v>317</v>
      </c>
      <c r="C164" s="248"/>
      <c r="D164" s="248"/>
      <c r="E164" s="248"/>
      <c r="F164" s="248"/>
    </row>
    <row r="165" spans="1:6" ht="67.5" customHeight="1" x14ac:dyDescent="0.3">
      <c r="A165" s="121" t="s">
        <v>316</v>
      </c>
      <c r="B165" s="248" t="s">
        <v>315</v>
      </c>
      <c r="C165" s="248"/>
      <c r="D165" s="248"/>
      <c r="E165" s="248"/>
      <c r="F165" s="248"/>
    </row>
    <row r="166" spans="1:6" ht="50.25" customHeight="1" x14ac:dyDescent="0.3">
      <c r="A166" s="121" t="s">
        <v>314</v>
      </c>
      <c r="B166" s="248" t="s">
        <v>313</v>
      </c>
      <c r="C166" s="248"/>
      <c r="D166" s="248"/>
      <c r="E166" s="248"/>
      <c r="F166" s="248"/>
    </row>
    <row r="167" spans="1:6" ht="65.25" customHeight="1" x14ac:dyDescent="0.3">
      <c r="A167" s="121" t="s">
        <v>312</v>
      </c>
      <c r="B167" s="248" t="s">
        <v>311</v>
      </c>
      <c r="C167" s="248"/>
      <c r="D167" s="248"/>
      <c r="E167" s="248"/>
      <c r="F167" s="248"/>
    </row>
    <row r="168" spans="1:6" s="120" customFormat="1" ht="33.75" customHeight="1" x14ac:dyDescent="0.3">
      <c r="A168" s="249" t="s">
        <v>283</v>
      </c>
      <c r="B168" s="249"/>
      <c r="C168" s="249"/>
      <c r="D168" s="249"/>
      <c r="E168" s="249"/>
      <c r="F168" s="249"/>
    </row>
    <row r="169" spans="1:6" s="119" customFormat="1" x14ac:dyDescent="0.3">
      <c r="A169" s="251" t="s">
        <v>310</v>
      </c>
      <c r="B169" s="251"/>
      <c r="C169" s="251"/>
      <c r="D169" s="251"/>
      <c r="E169" s="251"/>
      <c r="F169" s="251"/>
    </row>
    <row r="170" spans="1:6" s="119" customFormat="1" ht="31.5" customHeight="1" x14ac:dyDescent="0.3">
      <c r="A170" s="122" t="s">
        <v>306</v>
      </c>
      <c r="B170" s="250" t="s">
        <v>309</v>
      </c>
      <c r="C170" s="250"/>
      <c r="D170" s="250"/>
      <c r="E170" s="250"/>
      <c r="F170" s="250"/>
    </row>
    <row r="171" spans="1:6" s="119" customFormat="1" x14ac:dyDescent="0.3">
      <c r="A171" s="122" t="s">
        <v>306</v>
      </c>
      <c r="B171" s="251" t="s">
        <v>308</v>
      </c>
      <c r="C171" s="251"/>
      <c r="D171" s="251"/>
      <c r="E171" s="251"/>
      <c r="F171" s="251"/>
    </row>
    <row r="172" spans="1:6" s="119" customFormat="1" x14ac:dyDescent="0.3">
      <c r="A172" s="122" t="s">
        <v>306</v>
      </c>
      <c r="B172" s="251" t="s">
        <v>307</v>
      </c>
      <c r="C172" s="251"/>
      <c r="D172" s="251"/>
      <c r="E172" s="251"/>
      <c r="F172" s="251"/>
    </row>
    <row r="173" spans="1:6" s="119" customFormat="1" ht="31.5" customHeight="1" x14ac:dyDescent="0.3">
      <c r="A173" s="122" t="s">
        <v>306</v>
      </c>
      <c r="B173" s="250" t="s">
        <v>305</v>
      </c>
      <c r="C173" s="250"/>
      <c r="D173" s="250"/>
      <c r="E173" s="250"/>
      <c r="F173" s="250"/>
    </row>
    <row r="174" spans="1:6" x14ac:dyDescent="0.3">
      <c r="A174" s="252"/>
      <c r="B174" s="252"/>
      <c r="C174" s="252"/>
      <c r="D174" s="252"/>
      <c r="E174" s="252"/>
      <c r="F174" s="252"/>
    </row>
    <row r="175" spans="1:6" x14ac:dyDescent="0.3">
      <c r="A175" s="252" t="s">
        <v>304</v>
      </c>
      <c r="B175" s="252"/>
      <c r="C175" s="252"/>
      <c r="D175" s="252"/>
      <c r="E175" s="252"/>
      <c r="F175" s="252"/>
    </row>
    <row r="176" spans="1:6" x14ac:dyDescent="0.3">
      <c r="A176" s="252"/>
      <c r="B176" s="252"/>
      <c r="C176" s="252"/>
      <c r="D176" s="252"/>
      <c r="E176" s="252"/>
      <c r="F176" s="252"/>
    </row>
    <row r="177" spans="1:6" ht="65.25" customHeight="1" x14ac:dyDescent="0.3">
      <c r="A177" s="121" t="s">
        <v>303</v>
      </c>
      <c r="B177" s="248" t="s">
        <v>302</v>
      </c>
      <c r="C177" s="248"/>
      <c r="D177" s="248"/>
      <c r="E177" s="248"/>
      <c r="F177" s="248"/>
    </row>
    <row r="178" spans="1:6" ht="79.5" customHeight="1" x14ac:dyDescent="0.3">
      <c r="A178" s="121" t="s">
        <v>301</v>
      </c>
      <c r="B178" s="248" t="s">
        <v>300</v>
      </c>
      <c r="C178" s="248"/>
      <c r="D178" s="248"/>
      <c r="E178" s="248"/>
      <c r="F178" s="248"/>
    </row>
    <row r="179" spans="1:6" ht="50.25" customHeight="1" x14ac:dyDescent="0.3">
      <c r="A179" s="121" t="s">
        <v>299</v>
      </c>
      <c r="B179" s="248" t="s">
        <v>298</v>
      </c>
      <c r="C179" s="248"/>
      <c r="D179" s="248"/>
      <c r="E179" s="248"/>
      <c r="F179" s="248"/>
    </row>
    <row r="180" spans="1:6" ht="33" customHeight="1" x14ac:dyDescent="0.3">
      <c r="A180" s="121" t="s">
        <v>297</v>
      </c>
      <c r="B180" s="248" t="s">
        <v>296</v>
      </c>
      <c r="C180" s="248"/>
      <c r="D180" s="248"/>
      <c r="E180" s="248"/>
      <c r="F180" s="248"/>
    </row>
    <row r="181" spans="1:6" ht="63.75" customHeight="1" x14ac:dyDescent="0.3">
      <c r="A181" s="121" t="s">
        <v>295</v>
      </c>
      <c r="B181" s="248" t="s">
        <v>294</v>
      </c>
      <c r="C181" s="248"/>
      <c r="D181" s="248"/>
      <c r="E181" s="248"/>
      <c r="F181" s="248"/>
    </row>
    <row r="182" spans="1:6" ht="48" customHeight="1" x14ac:dyDescent="0.3">
      <c r="A182" s="121" t="s">
        <v>293</v>
      </c>
      <c r="B182" s="248" t="s">
        <v>292</v>
      </c>
      <c r="C182" s="248"/>
      <c r="D182" s="248"/>
      <c r="E182" s="248"/>
      <c r="F182" s="248"/>
    </row>
    <row r="183" spans="1:6" ht="65.25" customHeight="1" x14ac:dyDescent="0.3">
      <c r="A183" s="121" t="s">
        <v>291</v>
      </c>
      <c r="B183" s="248" t="s">
        <v>290</v>
      </c>
      <c r="C183" s="248"/>
      <c r="D183" s="248"/>
      <c r="E183" s="248"/>
      <c r="F183" s="248"/>
    </row>
    <row r="184" spans="1:6" ht="48.75" customHeight="1" x14ac:dyDescent="0.3">
      <c r="A184" s="121" t="s">
        <v>289</v>
      </c>
      <c r="B184" s="248" t="s">
        <v>288</v>
      </c>
      <c r="C184" s="248"/>
      <c r="D184" s="248"/>
      <c r="E184" s="248"/>
      <c r="F184" s="248"/>
    </row>
    <row r="185" spans="1:6" ht="66.75" customHeight="1" x14ac:dyDescent="0.3">
      <c r="A185" s="121" t="s">
        <v>287</v>
      </c>
      <c r="B185" s="248" t="s">
        <v>286</v>
      </c>
      <c r="C185" s="248"/>
      <c r="D185" s="248"/>
      <c r="E185" s="248"/>
      <c r="F185" s="248"/>
    </row>
    <row r="186" spans="1:6" ht="34.5" customHeight="1" x14ac:dyDescent="0.3">
      <c r="A186" s="121" t="s">
        <v>285</v>
      </c>
      <c r="B186" s="248" t="s">
        <v>284</v>
      </c>
      <c r="C186" s="248"/>
      <c r="D186" s="248"/>
      <c r="E186" s="248"/>
      <c r="F186" s="248"/>
    </row>
    <row r="187" spans="1:6" s="120" customFormat="1" ht="33.75" customHeight="1" x14ac:dyDescent="0.3">
      <c r="A187" s="249" t="s">
        <v>283</v>
      </c>
      <c r="B187" s="249"/>
      <c r="C187" s="249"/>
      <c r="D187" s="249"/>
      <c r="E187" s="249"/>
      <c r="F187" s="249"/>
    </row>
    <row r="188" spans="1:6" s="119" customFormat="1" ht="80.25" customHeight="1" x14ac:dyDescent="0.3">
      <c r="A188" s="250" t="s">
        <v>282</v>
      </c>
      <c r="B188" s="250"/>
      <c r="C188" s="250"/>
      <c r="D188" s="250"/>
      <c r="E188" s="250"/>
      <c r="F188" s="250"/>
    </row>
    <row r="189" spans="1:6" x14ac:dyDescent="0.3">
      <c r="A189" s="118"/>
    </row>
  </sheetData>
  <mergeCells count="108">
    <mergeCell ref="A42:B42"/>
    <mergeCell ref="A56:B56"/>
    <mergeCell ref="A62:B62"/>
    <mergeCell ref="A88:F88"/>
    <mergeCell ref="A90:F90"/>
    <mergeCell ref="A91:F91"/>
    <mergeCell ref="A9:B9"/>
    <mergeCell ref="A15:B15"/>
    <mergeCell ref="A18:B18"/>
    <mergeCell ref="A25:A29"/>
    <mergeCell ref="A31:B31"/>
    <mergeCell ref="A36:B36"/>
    <mergeCell ref="A99:F99"/>
    <mergeCell ref="A100:F100"/>
    <mergeCell ref="A101:F101"/>
    <mergeCell ref="A102:F102"/>
    <mergeCell ref="B103:F103"/>
    <mergeCell ref="B104:F104"/>
    <mergeCell ref="B93:F93"/>
    <mergeCell ref="B94:F94"/>
    <mergeCell ref="B95:F95"/>
    <mergeCell ref="B96:F96"/>
    <mergeCell ref="B97:F97"/>
    <mergeCell ref="A98:F98"/>
    <mergeCell ref="B111:F111"/>
    <mergeCell ref="B112:F112"/>
    <mergeCell ref="B113:F113"/>
    <mergeCell ref="B114:F114"/>
    <mergeCell ref="B115:F115"/>
    <mergeCell ref="B116:F116"/>
    <mergeCell ref="A105:F105"/>
    <mergeCell ref="A106:F106"/>
    <mergeCell ref="A107:F107"/>
    <mergeCell ref="A108:F108"/>
    <mergeCell ref="A109:F109"/>
    <mergeCell ref="A110:F110"/>
    <mergeCell ref="A123:F123"/>
    <mergeCell ref="A124:F124"/>
    <mergeCell ref="B125:F125"/>
    <mergeCell ref="B126:F126"/>
    <mergeCell ref="B127:F127"/>
    <mergeCell ref="B128:F128"/>
    <mergeCell ref="B117:F117"/>
    <mergeCell ref="B118:F118"/>
    <mergeCell ref="A119:F119"/>
    <mergeCell ref="A120:F120"/>
    <mergeCell ref="A121:F121"/>
    <mergeCell ref="A122:F122"/>
    <mergeCell ref="B135:F135"/>
    <mergeCell ref="B136:F136"/>
    <mergeCell ref="B137:F137"/>
    <mergeCell ref="B138:F138"/>
    <mergeCell ref="B139:F139"/>
    <mergeCell ref="A140:F140"/>
    <mergeCell ref="A129:F129"/>
    <mergeCell ref="A130:F130"/>
    <mergeCell ref="A131:F131"/>
    <mergeCell ref="A132:F132"/>
    <mergeCell ref="A133:F133"/>
    <mergeCell ref="A134:F134"/>
    <mergeCell ref="B147:F147"/>
    <mergeCell ref="B148:F148"/>
    <mergeCell ref="B149:F149"/>
    <mergeCell ref="B150:F150"/>
    <mergeCell ref="B151:F151"/>
    <mergeCell ref="B152:F152"/>
    <mergeCell ref="A141:F141"/>
    <mergeCell ref="A142:F142"/>
    <mergeCell ref="A143:F143"/>
    <mergeCell ref="A144:F144"/>
    <mergeCell ref="B145:F145"/>
    <mergeCell ref="B146:F146"/>
    <mergeCell ref="A159:F159"/>
    <mergeCell ref="A160:F160"/>
    <mergeCell ref="A161:F161"/>
    <mergeCell ref="A162:F162"/>
    <mergeCell ref="B163:F163"/>
    <mergeCell ref="B164:F164"/>
    <mergeCell ref="B153:F153"/>
    <mergeCell ref="B154:F154"/>
    <mergeCell ref="B155:F155"/>
    <mergeCell ref="B156:F156"/>
    <mergeCell ref="B157:F157"/>
    <mergeCell ref="A158:F158"/>
    <mergeCell ref="B171:F171"/>
    <mergeCell ref="B172:F172"/>
    <mergeCell ref="B173:F173"/>
    <mergeCell ref="A174:F174"/>
    <mergeCell ref="A175:F175"/>
    <mergeCell ref="A176:F176"/>
    <mergeCell ref="B165:F165"/>
    <mergeCell ref="B166:F166"/>
    <mergeCell ref="B167:F167"/>
    <mergeCell ref="A168:F168"/>
    <mergeCell ref="A169:F169"/>
    <mergeCell ref="B170:F170"/>
    <mergeCell ref="B183:F183"/>
    <mergeCell ref="B184:F184"/>
    <mergeCell ref="B185:F185"/>
    <mergeCell ref="B186:F186"/>
    <mergeCell ref="A187:F187"/>
    <mergeCell ref="A188:F188"/>
    <mergeCell ref="B177:F177"/>
    <mergeCell ref="B178:F178"/>
    <mergeCell ref="B179:F179"/>
    <mergeCell ref="B180:F180"/>
    <mergeCell ref="B181:F181"/>
    <mergeCell ref="B182:F182"/>
  </mergeCells>
  <hyperlinks>
    <hyperlink ref="G1" location="TARTALOM!A1" display=" &lt; Tartalom" xr:uid="{00000000-0004-0000-0500-000000000000}"/>
  </hyperlinks>
  <pageMargins left="0.70866141732283505" right="0.70866141732283505" top="0.70866141732283505" bottom="0.70866141732283505" header="0.511811023622047" footer="0.511811023622047"/>
  <pageSetup paperSize="9" scale="72" fitToHeight="4" orientation="portrait" r:id="rId1"/>
  <headerFooter>
    <oddFooter>&amp;L&amp;"Arial Narrow,Normál"&amp;8&amp;F/&amp;A&amp;C &amp;"Arial Narrow,Normál"&amp;8&amp;P/&amp;N&amp;R&amp;"Arial Narrow,Normál"&amp;8DigitAudit/AuditDok</oddFooter>
  </headerFooter>
  <rowBreaks count="5" manualBreakCount="5">
    <brk id="30" max="1048575" man="1"/>
    <brk id="55" max="1048575" man="1"/>
    <brk id="85" max="1048575" man="1"/>
    <brk id="99" max="1048575" man="1"/>
    <brk id="131"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00"/>
  <sheetViews>
    <sheetView workbookViewId="0">
      <selection activeCell="K29" sqref="K29"/>
    </sheetView>
  </sheetViews>
  <sheetFormatPr defaultColWidth="9" defaultRowHeight="14.25" customHeight="1" x14ac:dyDescent="0.2"/>
  <cols>
    <col min="1" max="4" width="9" style="153" customWidth="1"/>
    <col min="5" max="16384" width="9" style="153"/>
  </cols>
  <sheetData>
    <row r="1" spans="1:4" x14ac:dyDescent="0.2">
      <c r="A1" s="152"/>
      <c r="B1" s="152"/>
      <c r="C1" s="152"/>
      <c r="D1" s="152"/>
    </row>
    <row r="2" spans="1:4" ht="15" customHeight="1" x14ac:dyDescent="0.2">
      <c r="A2" s="152"/>
      <c r="B2" s="152"/>
      <c r="C2" s="152"/>
      <c r="D2" s="152"/>
    </row>
    <row r="3" spans="1:4" ht="15" customHeight="1" x14ac:dyDescent="0.2">
      <c r="A3" s="152"/>
      <c r="B3" s="152"/>
      <c r="C3" s="152"/>
      <c r="D3" s="152"/>
    </row>
    <row r="4" spans="1:4" ht="15" customHeight="1" x14ac:dyDescent="0.2">
      <c r="A4" s="152"/>
      <c r="B4" s="152"/>
      <c r="C4" s="152"/>
      <c r="D4" s="152"/>
    </row>
    <row r="5" spans="1:4" ht="15" customHeight="1" x14ac:dyDescent="0.2">
      <c r="A5" s="152"/>
      <c r="B5" s="152"/>
      <c r="C5" s="152"/>
      <c r="D5" s="152"/>
    </row>
    <row r="6" spans="1:4" ht="15" customHeight="1" x14ac:dyDescent="0.2">
      <c r="A6" s="152"/>
      <c r="B6" s="152"/>
      <c r="C6" s="152"/>
      <c r="D6" s="152"/>
    </row>
    <row r="7" spans="1:4" ht="15" customHeight="1" x14ac:dyDescent="0.2">
      <c r="A7" s="152"/>
      <c r="B7" s="152"/>
      <c r="C7" s="152"/>
      <c r="D7" s="152"/>
    </row>
    <row r="8" spans="1:4" x14ac:dyDescent="0.2">
      <c r="A8" s="152"/>
      <c r="B8" s="152"/>
      <c r="C8" s="152"/>
      <c r="D8" s="152"/>
    </row>
    <row r="9" spans="1:4" x14ac:dyDescent="0.2">
      <c r="A9" s="152"/>
      <c r="B9" s="152"/>
      <c r="C9" s="152"/>
      <c r="D9" s="152"/>
    </row>
    <row r="10" spans="1:4" x14ac:dyDescent="0.2">
      <c r="A10" s="152"/>
      <c r="B10" s="152"/>
      <c r="C10" s="152"/>
      <c r="D10" s="152"/>
    </row>
    <row r="11" spans="1:4" x14ac:dyDescent="0.2">
      <c r="A11" s="152"/>
      <c r="B11" s="152"/>
      <c r="C11" s="152"/>
      <c r="D11" s="152"/>
    </row>
    <row r="12" spans="1:4" x14ac:dyDescent="0.2">
      <c r="A12" s="152"/>
      <c r="B12" s="152"/>
      <c r="C12" s="152"/>
      <c r="D12" s="152"/>
    </row>
    <row r="13" spans="1:4" x14ac:dyDescent="0.2">
      <c r="A13" s="152"/>
      <c r="B13" s="152"/>
      <c r="C13" s="152"/>
      <c r="D13" s="152"/>
    </row>
    <row r="14" spans="1:4" x14ac:dyDescent="0.2">
      <c r="A14" s="152"/>
      <c r="B14" s="152"/>
      <c r="C14" s="152"/>
      <c r="D14" s="152"/>
    </row>
    <row r="15" spans="1:4" x14ac:dyDescent="0.2">
      <c r="A15" s="152"/>
      <c r="B15" s="152"/>
      <c r="C15" s="152"/>
      <c r="D15" s="152"/>
    </row>
    <row r="16" spans="1:4" x14ac:dyDescent="0.2">
      <c r="A16" s="152"/>
      <c r="B16" s="152"/>
      <c r="C16" s="152"/>
      <c r="D16" s="152"/>
    </row>
    <row r="17" spans="1:4" x14ac:dyDescent="0.2">
      <c r="A17" s="152"/>
      <c r="B17" s="152"/>
      <c r="C17" s="152"/>
      <c r="D17" s="152"/>
    </row>
    <row r="18" spans="1:4" x14ac:dyDescent="0.2">
      <c r="A18" s="152"/>
      <c r="B18" s="152"/>
      <c r="C18" s="152"/>
      <c r="D18" s="152"/>
    </row>
    <row r="19" spans="1:4" x14ac:dyDescent="0.2">
      <c r="A19" s="152"/>
      <c r="B19" s="152"/>
      <c r="C19" s="152"/>
      <c r="D19" s="152"/>
    </row>
    <row r="20" spans="1:4" x14ac:dyDescent="0.2">
      <c r="A20" s="152"/>
      <c r="B20" s="152"/>
      <c r="C20" s="152"/>
      <c r="D20" s="152"/>
    </row>
    <row r="21" spans="1:4" x14ac:dyDescent="0.2">
      <c r="A21" s="152"/>
      <c r="B21" s="152"/>
      <c r="C21" s="152"/>
      <c r="D21" s="152"/>
    </row>
    <row r="22" spans="1:4" x14ac:dyDescent="0.2">
      <c r="A22" s="152"/>
      <c r="B22" s="152"/>
      <c r="C22" s="152"/>
      <c r="D22" s="152"/>
    </row>
    <row r="23" spans="1:4" x14ac:dyDescent="0.2">
      <c r="A23" s="152"/>
      <c r="B23" s="152"/>
      <c r="C23" s="152"/>
      <c r="D23" s="152"/>
    </row>
    <row r="24" spans="1:4" x14ac:dyDescent="0.2">
      <c r="A24" s="152"/>
      <c r="B24" s="152"/>
      <c r="C24" s="152"/>
      <c r="D24" s="152"/>
    </row>
    <row r="25" spans="1:4" x14ac:dyDescent="0.2">
      <c r="A25" s="152"/>
      <c r="B25" s="152"/>
      <c r="C25" s="152"/>
      <c r="D25" s="152"/>
    </row>
    <row r="26" spans="1:4" x14ac:dyDescent="0.2">
      <c r="A26" s="152"/>
      <c r="B26" s="152"/>
      <c r="C26" s="152"/>
      <c r="D26" s="152"/>
    </row>
    <row r="27" spans="1:4" x14ac:dyDescent="0.2">
      <c r="A27" s="152"/>
      <c r="B27" s="152"/>
      <c r="C27" s="152"/>
      <c r="D27" s="152"/>
    </row>
    <row r="28" spans="1:4" x14ac:dyDescent="0.2">
      <c r="A28" s="152"/>
      <c r="B28" s="152"/>
      <c r="C28" s="152"/>
      <c r="D28" s="152"/>
    </row>
    <row r="29" spans="1:4" x14ac:dyDescent="0.2">
      <c r="A29" s="152"/>
      <c r="B29" s="152"/>
      <c r="C29" s="152"/>
      <c r="D29" s="152"/>
    </row>
    <row r="30" spans="1:4" x14ac:dyDescent="0.2">
      <c r="A30" s="152"/>
      <c r="B30" s="152"/>
      <c r="C30" s="152"/>
      <c r="D30" s="152"/>
    </row>
    <row r="31" spans="1:4" x14ac:dyDescent="0.2">
      <c r="A31" s="152"/>
      <c r="B31" s="152"/>
      <c r="C31" s="152"/>
      <c r="D31" s="152"/>
    </row>
    <row r="32" spans="1:4" x14ac:dyDescent="0.2">
      <c r="A32" s="152"/>
      <c r="B32" s="152"/>
      <c r="C32" s="152"/>
      <c r="D32" s="152"/>
    </row>
    <row r="33" spans="1:4" x14ac:dyDescent="0.2">
      <c r="A33" s="152"/>
      <c r="B33" s="152"/>
      <c r="C33" s="152"/>
      <c r="D33" s="152"/>
    </row>
    <row r="34" spans="1:4" x14ac:dyDescent="0.2">
      <c r="A34" s="152"/>
      <c r="B34" s="152"/>
      <c r="C34" s="152"/>
      <c r="D34" s="152"/>
    </row>
    <row r="35" spans="1:4" x14ac:dyDescent="0.2">
      <c r="A35" s="152"/>
      <c r="B35" s="152"/>
      <c r="C35" s="152"/>
      <c r="D35" s="152"/>
    </row>
    <row r="36" spans="1:4" x14ac:dyDescent="0.2">
      <c r="A36" s="152"/>
      <c r="B36" s="152"/>
      <c r="C36" s="152"/>
      <c r="D36" s="152"/>
    </row>
    <row r="37" spans="1:4" x14ac:dyDescent="0.2">
      <c r="A37" s="152"/>
      <c r="B37" s="152"/>
      <c r="C37" s="152"/>
      <c r="D37" s="152"/>
    </row>
    <row r="38" spans="1:4" x14ac:dyDescent="0.2">
      <c r="A38" s="152"/>
      <c r="B38" s="152"/>
      <c r="C38" s="152"/>
      <c r="D38" s="152"/>
    </row>
    <row r="39" spans="1:4" x14ac:dyDescent="0.2">
      <c r="A39" s="152"/>
      <c r="B39" s="152"/>
      <c r="C39" s="152"/>
      <c r="D39" s="152"/>
    </row>
    <row r="40" spans="1:4" x14ac:dyDescent="0.2">
      <c r="A40" s="152"/>
      <c r="B40" s="152"/>
      <c r="C40" s="152"/>
      <c r="D40" s="152"/>
    </row>
    <row r="41" spans="1:4" x14ac:dyDescent="0.2">
      <c r="A41" s="152"/>
      <c r="B41" s="152"/>
      <c r="C41" s="152"/>
      <c r="D41" s="152"/>
    </row>
    <row r="42" spans="1:4" x14ac:dyDescent="0.2">
      <c r="A42" s="152"/>
      <c r="B42" s="152"/>
      <c r="C42" s="152"/>
      <c r="D42" s="152"/>
    </row>
    <row r="43" spans="1:4" x14ac:dyDescent="0.2">
      <c r="A43" s="152"/>
      <c r="B43" s="152"/>
      <c r="C43" s="152"/>
      <c r="D43" s="152"/>
    </row>
    <row r="44" spans="1:4" x14ac:dyDescent="0.2">
      <c r="A44" s="152"/>
      <c r="B44" s="152"/>
      <c r="C44" s="152"/>
      <c r="D44" s="152"/>
    </row>
    <row r="45" spans="1:4" x14ac:dyDescent="0.2">
      <c r="A45" s="152"/>
      <c r="B45" s="152"/>
      <c r="C45" s="152"/>
      <c r="D45" s="152"/>
    </row>
    <row r="46" spans="1:4" x14ac:dyDescent="0.2">
      <c r="A46" s="152"/>
      <c r="B46" s="152"/>
      <c r="C46" s="152"/>
      <c r="D46" s="152"/>
    </row>
    <row r="47" spans="1:4" x14ac:dyDescent="0.2">
      <c r="A47" s="152"/>
      <c r="B47" s="152"/>
      <c r="C47" s="152"/>
      <c r="D47" s="152"/>
    </row>
    <row r="48" spans="1:4" x14ac:dyDescent="0.2">
      <c r="A48" s="152"/>
      <c r="B48" s="152"/>
      <c r="C48" s="152"/>
      <c r="D48" s="152"/>
    </row>
    <row r="49" spans="1:4" x14ac:dyDescent="0.2">
      <c r="A49" s="152"/>
      <c r="B49" s="152"/>
      <c r="C49" s="152"/>
      <c r="D49" s="152"/>
    </row>
    <row r="50" spans="1:4" x14ac:dyDescent="0.2">
      <c r="A50" s="152"/>
      <c r="B50" s="152"/>
      <c r="C50" s="152"/>
      <c r="D50" s="152"/>
    </row>
    <row r="51" spans="1:4" x14ac:dyDescent="0.2">
      <c r="A51" s="152"/>
      <c r="B51" s="152"/>
      <c r="C51" s="152"/>
      <c r="D51" s="152"/>
    </row>
    <row r="52" spans="1:4" x14ac:dyDescent="0.2">
      <c r="A52" s="152"/>
      <c r="B52" s="152"/>
      <c r="C52" s="152"/>
      <c r="D52" s="152"/>
    </row>
    <row r="53" spans="1:4" x14ac:dyDescent="0.2">
      <c r="A53" s="152"/>
      <c r="B53" s="152"/>
      <c r="C53" s="152"/>
      <c r="D53" s="152"/>
    </row>
    <row r="54" spans="1:4" x14ac:dyDescent="0.2">
      <c r="A54" s="152"/>
      <c r="B54" s="152"/>
      <c r="C54" s="152"/>
      <c r="D54" s="152"/>
    </row>
    <row r="55" spans="1:4" x14ac:dyDescent="0.2">
      <c r="A55" s="152"/>
      <c r="B55" s="152"/>
      <c r="C55" s="152"/>
      <c r="D55" s="152"/>
    </row>
    <row r="56" spans="1:4" x14ac:dyDescent="0.2">
      <c r="A56" s="152"/>
      <c r="B56" s="152"/>
      <c r="C56" s="152"/>
      <c r="D56" s="152"/>
    </row>
    <row r="57" spans="1:4" x14ac:dyDescent="0.2">
      <c r="A57" s="152"/>
      <c r="B57" s="152"/>
      <c r="C57" s="152"/>
      <c r="D57" s="152"/>
    </row>
    <row r="58" spans="1:4" x14ac:dyDescent="0.2">
      <c r="A58" s="152"/>
      <c r="B58" s="152"/>
      <c r="C58" s="152"/>
      <c r="D58" s="152"/>
    </row>
    <row r="59" spans="1:4" x14ac:dyDescent="0.2">
      <c r="A59" s="152"/>
      <c r="B59" s="152"/>
      <c r="C59" s="152"/>
      <c r="D59" s="152"/>
    </row>
    <row r="60" spans="1:4" x14ac:dyDescent="0.2">
      <c r="A60" s="152"/>
      <c r="B60" s="152"/>
      <c r="C60" s="152"/>
      <c r="D60" s="152"/>
    </row>
    <row r="61" spans="1:4" x14ac:dyDescent="0.2">
      <c r="A61" s="152"/>
      <c r="B61" s="152"/>
      <c r="C61" s="152"/>
      <c r="D61" s="152"/>
    </row>
    <row r="62" spans="1:4" x14ac:dyDescent="0.2">
      <c r="A62" s="152"/>
      <c r="B62" s="152"/>
      <c r="C62" s="152"/>
      <c r="D62" s="152"/>
    </row>
    <row r="63" spans="1:4" x14ac:dyDescent="0.2">
      <c r="A63" s="152"/>
      <c r="B63" s="152"/>
      <c r="C63" s="152"/>
      <c r="D63" s="152"/>
    </row>
    <row r="64" spans="1:4" x14ac:dyDescent="0.2">
      <c r="A64" s="152"/>
      <c r="B64" s="152"/>
      <c r="C64" s="152"/>
      <c r="D64" s="152"/>
    </row>
    <row r="65" spans="1:4" x14ac:dyDescent="0.2">
      <c r="A65" s="152"/>
      <c r="B65" s="152"/>
      <c r="C65" s="152"/>
      <c r="D65" s="152"/>
    </row>
    <row r="66" spans="1:4" x14ac:dyDescent="0.2">
      <c r="A66" s="152"/>
      <c r="B66" s="152"/>
      <c r="C66" s="152"/>
      <c r="D66" s="152"/>
    </row>
    <row r="67" spans="1:4" x14ac:dyDescent="0.2">
      <c r="A67" s="152"/>
      <c r="B67" s="152"/>
      <c r="C67" s="152"/>
      <c r="D67" s="152"/>
    </row>
    <row r="68" spans="1:4" x14ac:dyDescent="0.2">
      <c r="A68" s="152"/>
      <c r="B68" s="152"/>
      <c r="C68" s="152"/>
      <c r="D68" s="152"/>
    </row>
    <row r="69" spans="1:4" x14ac:dyDescent="0.2">
      <c r="A69" s="152"/>
      <c r="B69" s="152"/>
      <c r="C69" s="152"/>
      <c r="D69" s="152"/>
    </row>
    <row r="70" spans="1:4" x14ac:dyDescent="0.2">
      <c r="A70" s="152"/>
      <c r="B70" s="152"/>
      <c r="C70" s="152"/>
      <c r="D70" s="152"/>
    </row>
    <row r="71" spans="1:4" x14ac:dyDescent="0.2">
      <c r="A71" s="152"/>
      <c r="B71" s="152"/>
      <c r="C71" s="152"/>
      <c r="D71" s="152"/>
    </row>
    <row r="72" spans="1:4" x14ac:dyDescent="0.2">
      <c r="A72" s="152"/>
      <c r="B72" s="152"/>
      <c r="C72" s="152"/>
      <c r="D72" s="152"/>
    </row>
    <row r="73" spans="1:4" x14ac:dyDescent="0.2">
      <c r="A73" s="152"/>
      <c r="B73" s="152"/>
      <c r="C73" s="152"/>
      <c r="D73" s="152"/>
    </row>
    <row r="74" spans="1:4" x14ac:dyDescent="0.2">
      <c r="A74" s="152"/>
      <c r="B74" s="152"/>
      <c r="C74" s="152"/>
      <c r="D74" s="152"/>
    </row>
    <row r="75" spans="1:4" x14ac:dyDescent="0.2">
      <c r="A75" s="152"/>
      <c r="B75" s="152"/>
      <c r="C75" s="152"/>
      <c r="D75" s="152"/>
    </row>
    <row r="76" spans="1:4" x14ac:dyDescent="0.2">
      <c r="A76" s="152"/>
      <c r="B76" s="152"/>
      <c r="C76" s="152"/>
      <c r="D76" s="152"/>
    </row>
    <row r="77" spans="1:4" x14ac:dyDescent="0.2">
      <c r="A77" s="152"/>
      <c r="B77" s="152"/>
      <c r="C77" s="152"/>
      <c r="D77" s="152"/>
    </row>
    <row r="78" spans="1:4" x14ac:dyDescent="0.2">
      <c r="A78" s="152"/>
      <c r="B78" s="152"/>
      <c r="C78" s="152"/>
      <c r="D78" s="152"/>
    </row>
    <row r="79" spans="1:4" x14ac:dyDescent="0.2">
      <c r="A79" s="152"/>
      <c r="B79" s="152"/>
      <c r="C79" s="152"/>
      <c r="D79" s="152"/>
    </row>
    <row r="80" spans="1:4" x14ac:dyDescent="0.2">
      <c r="A80" s="152"/>
      <c r="B80" s="152"/>
      <c r="C80" s="152"/>
      <c r="D80" s="152"/>
    </row>
    <row r="81" spans="1:4" x14ac:dyDescent="0.2">
      <c r="A81" s="152"/>
      <c r="B81" s="152"/>
      <c r="C81" s="152"/>
      <c r="D81" s="152"/>
    </row>
    <row r="82" spans="1:4" x14ac:dyDescent="0.2">
      <c r="A82" s="152"/>
      <c r="B82" s="152"/>
      <c r="C82" s="152"/>
      <c r="D82" s="152"/>
    </row>
    <row r="83" spans="1:4" x14ac:dyDescent="0.2">
      <c r="A83" s="152"/>
      <c r="B83" s="152"/>
      <c r="C83" s="152"/>
      <c r="D83" s="152"/>
    </row>
    <row r="84" spans="1:4" x14ac:dyDescent="0.2">
      <c r="A84" s="152"/>
      <c r="B84" s="152"/>
      <c r="C84" s="152"/>
      <c r="D84" s="152"/>
    </row>
    <row r="85" spans="1:4" x14ac:dyDescent="0.2">
      <c r="A85" s="152"/>
      <c r="B85" s="152"/>
      <c r="C85" s="152"/>
      <c r="D85" s="152"/>
    </row>
    <row r="86" spans="1:4" x14ac:dyDescent="0.2">
      <c r="A86" s="152"/>
      <c r="B86" s="152"/>
      <c r="C86" s="152"/>
      <c r="D86" s="152"/>
    </row>
    <row r="87" spans="1:4" x14ac:dyDescent="0.2">
      <c r="A87" s="152"/>
      <c r="B87" s="152"/>
      <c r="C87" s="152"/>
      <c r="D87" s="152"/>
    </row>
    <row r="88" spans="1:4" x14ac:dyDescent="0.2">
      <c r="A88" s="152"/>
      <c r="B88" s="152"/>
      <c r="C88" s="152"/>
      <c r="D88" s="152"/>
    </row>
    <row r="89" spans="1:4" x14ac:dyDescent="0.2">
      <c r="A89" s="152"/>
      <c r="B89" s="152"/>
      <c r="C89" s="152"/>
      <c r="D89" s="152"/>
    </row>
    <row r="90" spans="1:4" x14ac:dyDescent="0.2">
      <c r="A90" s="152"/>
      <c r="B90" s="152"/>
      <c r="C90" s="152"/>
      <c r="D90" s="152"/>
    </row>
    <row r="91" spans="1:4" x14ac:dyDescent="0.2">
      <c r="A91" s="152"/>
      <c r="B91" s="152"/>
      <c r="C91" s="152"/>
      <c r="D91" s="152"/>
    </row>
    <row r="92" spans="1:4" x14ac:dyDescent="0.2">
      <c r="A92" s="152"/>
      <c r="B92" s="152"/>
      <c r="C92" s="152"/>
      <c r="D92" s="152"/>
    </row>
    <row r="93" spans="1:4" x14ac:dyDescent="0.2">
      <c r="A93" s="152"/>
      <c r="B93" s="152"/>
      <c r="C93" s="152"/>
      <c r="D93" s="152"/>
    </row>
    <row r="94" spans="1:4" x14ac:dyDescent="0.2">
      <c r="A94" s="152"/>
      <c r="B94" s="152"/>
      <c r="C94" s="152"/>
      <c r="D94" s="152"/>
    </row>
    <row r="95" spans="1:4" x14ac:dyDescent="0.2">
      <c r="A95" s="152"/>
      <c r="B95" s="152"/>
      <c r="C95" s="152"/>
      <c r="D95" s="152"/>
    </row>
    <row r="96" spans="1:4" x14ac:dyDescent="0.2">
      <c r="A96" s="152"/>
      <c r="B96" s="152"/>
      <c r="C96" s="152"/>
      <c r="D96" s="152"/>
    </row>
    <row r="97" spans="1:4" x14ac:dyDescent="0.2">
      <c r="A97" s="152"/>
      <c r="B97" s="152"/>
      <c r="C97" s="152"/>
      <c r="D97" s="152"/>
    </row>
    <row r="98" spans="1:4" x14ac:dyDescent="0.2">
      <c r="A98" s="152"/>
      <c r="B98" s="152"/>
      <c r="C98" s="152"/>
      <c r="D98" s="152"/>
    </row>
    <row r="99" spans="1:4" x14ac:dyDescent="0.2">
      <c r="A99" s="152"/>
      <c r="B99" s="152"/>
      <c r="C99" s="152"/>
      <c r="D99" s="152"/>
    </row>
    <row r="100" spans="1:4" x14ac:dyDescent="0.2">
      <c r="A100" s="152"/>
      <c r="B100" s="152"/>
      <c r="C100" s="152"/>
      <c r="D100" s="152"/>
    </row>
    <row r="101" spans="1:4" x14ac:dyDescent="0.2">
      <c r="A101" s="152"/>
      <c r="B101" s="152"/>
      <c r="C101" s="152"/>
      <c r="D101" s="152"/>
    </row>
    <row r="102" spans="1:4" x14ac:dyDescent="0.2">
      <c r="A102" s="152"/>
      <c r="B102" s="152"/>
      <c r="C102" s="152"/>
      <c r="D102" s="152"/>
    </row>
    <row r="103" spans="1:4" x14ac:dyDescent="0.2">
      <c r="A103" s="152"/>
      <c r="B103" s="152"/>
      <c r="C103" s="152"/>
      <c r="D103" s="152"/>
    </row>
    <row r="104" spans="1:4" x14ac:dyDescent="0.2">
      <c r="A104" s="152"/>
      <c r="B104" s="152"/>
      <c r="C104" s="152"/>
      <c r="D104" s="152"/>
    </row>
    <row r="105" spans="1:4" x14ac:dyDescent="0.2">
      <c r="A105" s="152"/>
      <c r="B105" s="152"/>
      <c r="C105" s="152"/>
      <c r="D105" s="152"/>
    </row>
    <row r="106" spans="1:4" x14ac:dyDescent="0.2">
      <c r="A106" s="152"/>
      <c r="B106" s="152"/>
      <c r="C106" s="152"/>
      <c r="D106" s="152"/>
    </row>
    <row r="107" spans="1:4" x14ac:dyDescent="0.2">
      <c r="A107" s="152"/>
      <c r="B107" s="152"/>
      <c r="C107" s="152"/>
      <c r="D107" s="152"/>
    </row>
    <row r="108" spans="1:4" x14ac:dyDescent="0.2">
      <c r="A108" s="152"/>
      <c r="B108" s="152"/>
      <c r="C108" s="152"/>
      <c r="D108" s="152"/>
    </row>
    <row r="109" spans="1:4" x14ac:dyDescent="0.2">
      <c r="A109" s="152"/>
      <c r="B109" s="152"/>
      <c r="C109" s="152"/>
      <c r="D109" s="152"/>
    </row>
    <row r="110" spans="1:4" x14ac:dyDescent="0.2">
      <c r="A110" s="152"/>
      <c r="B110" s="152"/>
      <c r="C110" s="152"/>
      <c r="D110" s="152"/>
    </row>
    <row r="111" spans="1:4" x14ac:dyDescent="0.2">
      <c r="A111" s="152"/>
      <c r="B111" s="152"/>
      <c r="C111" s="152"/>
      <c r="D111" s="152"/>
    </row>
    <row r="112" spans="1:4" x14ac:dyDescent="0.2">
      <c r="A112" s="152"/>
      <c r="B112" s="152"/>
      <c r="C112" s="152"/>
      <c r="D112" s="152"/>
    </row>
    <row r="113" spans="1:4" x14ac:dyDescent="0.2">
      <c r="A113" s="152"/>
      <c r="B113" s="152"/>
      <c r="C113" s="152"/>
      <c r="D113" s="152"/>
    </row>
    <row r="114" spans="1:4" x14ac:dyDescent="0.2">
      <c r="A114" s="152"/>
      <c r="B114" s="152"/>
      <c r="C114" s="152"/>
      <c r="D114" s="152"/>
    </row>
    <row r="115" spans="1:4" x14ac:dyDescent="0.2">
      <c r="A115" s="152"/>
      <c r="B115" s="152"/>
      <c r="C115" s="152"/>
      <c r="D115" s="152"/>
    </row>
    <row r="116" spans="1:4" x14ac:dyDescent="0.2">
      <c r="A116" s="152"/>
      <c r="B116" s="152"/>
      <c r="C116" s="152"/>
      <c r="D116" s="152"/>
    </row>
    <row r="117" spans="1:4" x14ac:dyDescent="0.2">
      <c r="A117" s="152"/>
      <c r="B117" s="152"/>
      <c r="C117" s="152"/>
      <c r="D117" s="152"/>
    </row>
    <row r="118" spans="1:4" x14ac:dyDescent="0.2">
      <c r="A118" s="152"/>
      <c r="B118" s="152"/>
      <c r="C118" s="152"/>
      <c r="D118" s="152"/>
    </row>
    <row r="119" spans="1:4" x14ac:dyDescent="0.2">
      <c r="A119" s="152"/>
      <c r="B119" s="152"/>
      <c r="C119" s="152"/>
      <c r="D119" s="152"/>
    </row>
    <row r="120" spans="1:4" x14ac:dyDescent="0.2">
      <c r="A120" s="152"/>
      <c r="B120" s="152"/>
      <c r="C120" s="152"/>
      <c r="D120" s="152"/>
    </row>
    <row r="121" spans="1:4" x14ac:dyDescent="0.2">
      <c r="A121" s="152"/>
      <c r="B121" s="152"/>
      <c r="C121" s="152"/>
      <c r="D121" s="152"/>
    </row>
    <row r="122" spans="1:4" x14ac:dyDescent="0.2">
      <c r="A122" s="152"/>
      <c r="B122" s="152"/>
      <c r="C122" s="152"/>
      <c r="D122" s="152"/>
    </row>
    <row r="123" spans="1:4" x14ac:dyDescent="0.2">
      <c r="A123" s="152"/>
      <c r="B123" s="152"/>
      <c r="C123" s="152"/>
      <c r="D123" s="152"/>
    </row>
    <row r="140" spans="1:4" x14ac:dyDescent="0.2">
      <c r="A140" s="152"/>
      <c r="B140" s="152"/>
      <c r="C140" s="152"/>
      <c r="D140" s="152"/>
    </row>
    <row r="141" spans="1:4" x14ac:dyDescent="0.2">
      <c r="A141" s="152"/>
      <c r="B141" s="152"/>
      <c r="C141" s="152"/>
      <c r="D141" s="152"/>
    </row>
    <row r="142" spans="1:4" x14ac:dyDescent="0.2">
      <c r="A142" s="152"/>
      <c r="B142" s="152"/>
      <c r="C142" s="152"/>
      <c r="D142" s="152"/>
    </row>
    <row r="143" spans="1:4" x14ac:dyDescent="0.2">
      <c r="A143" s="152"/>
      <c r="B143" s="152"/>
      <c r="C143" s="152"/>
      <c r="D143" s="152"/>
    </row>
    <row r="144" spans="1:4" x14ac:dyDescent="0.2">
      <c r="A144" s="152"/>
      <c r="B144" s="152"/>
      <c r="C144" s="152"/>
      <c r="D144" s="152"/>
    </row>
    <row r="145" spans="1:4" x14ac:dyDescent="0.2">
      <c r="A145" s="152"/>
      <c r="B145" s="152"/>
      <c r="C145" s="152"/>
      <c r="D145" s="152"/>
    </row>
    <row r="146" spans="1:4" x14ac:dyDescent="0.2">
      <c r="A146" s="152"/>
      <c r="B146" s="152"/>
      <c r="C146" s="152"/>
      <c r="D146" s="152"/>
    </row>
    <row r="147" spans="1:4" x14ac:dyDescent="0.2">
      <c r="A147" s="152"/>
      <c r="B147" s="152"/>
      <c r="C147" s="152"/>
      <c r="D147" s="152"/>
    </row>
    <row r="148" spans="1:4" x14ac:dyDescent="0.2">
      <c r="A148" s="152"/>
      <c r="B148" s="152"/>
      <c r="C148" s="152"/>
      <c r="D148" s="152"/>
    </row>
    <row r="149" spans="1:4" x14ac:dyDescent="0.2">
      <c r="A149" s="152"/>
      <c r="B149" s="152"/>
      <c r="C149" s="152"/>
      <c r="D149" s="152"/>
    </row>
    <row r="150" spans="1:4" x14ac:dyDescent="0.2">
      <c r="A150" s="152"/>
      <c r="B150" s="152"/>
      <c r="C150" s="152"/>
      <c r="D150" s="152"/>
    </row>
    <row r="151" spans="1:4" x14ac:dyDescent="0.2">
      <c r="A151" s="152"/>
      <c r="B151" s="152"/>
      <c r="C151" s="152"/>
      <c r="D151" s="152"/>
    </row>
    <row r="152" spans="1:4" x14ac:dyDescent="0.2">
      <c r="A152" s="152"/>
      <c r="B152" s="152"/>
      <c r="C152" s="152"/>
      <c r="D152" s="152"/>
    </row>
    <row r="153" spans="1:4" x14ac:dyDescent="0.2">
      <c r="A153" s="152"/>
      <c r="B153" s="152"/>
      <c r="C153" s="152"/>
      <c r="D153" s="152"/>
    </row>
    <row r="154" spans="1:4" x14ac:dyDescent="0.2">
      <c r="A154" s="152"/>
      <c r="B154" s="152"/>
      <c r="C154" s="152"/>
      <c r="D154" s="152"/>
    </row>
    <row r="155" spans="1:4" x14ac:dyDescent="0.2">
      <c r="A155" s="152"/>
      <c r="B155" s="152"/>
      <c r="C155" s="152"/>
      <c r="D155" s="152"/>
    </row>
    <row r="156" spans="1:4" x14ac:dyDescent="0.2">
      <c r="A156" s="152"/>
      <c r="B156" s="152"/>
      <c r="C156" s="152"/>
      <c r="D156" s="152"/>
    </row>
    <row r="157" spans="1:4" x14ac:dyDescent="0.2">
      <c r="A157" s="152"/>
      <c r="B157" s="152"/>
      <c r="C157" s="152"/>
      <c r="D157" s="152"/>
    </row>
    <row r="158" spans="1:4" x14ac:dyDescent="0.2">
      <c r="A158" s="152"/>
      <c r="B158" s="152"/>
      <c r="C158" s="152"/>
      <c r="D158" s="152"/>
    </row>
    <row r="159" spans="1:4" x14ac:dyDescent="0.2">
      <c r="A159" s="152"/>
      <c r="B159" s="152"/>
      <c r="C159" s="152"/>
      <c r="D159" s="152"/>
    </row>
    <row r="160" spans="1:4" x14ac:dyDescent="0.2">
      <c r="A160" s="152"/>
      <c r="B160" s="152"/>
      <c r="C160" s="152"/>
      <c r="D160" s="152"/>
    </row>
    <row r="161" spans="1:4" x14ac:dyDescent="0.2">
      <c r="A161" s="152"/>
      <c r="B161" s="152"/>
      <c r="C161" s="152"/>
      <c r="D161" s="152"/>
    </row>
    <row r="162" spans="1:4" x14ac:dyDescent="0.2">
      <c r="A162" s="152"/>
      <c r="B162" s="152"/>
      <c r="C162" s="152"/>
      <c r="D162" s="152"/>
    </row>
    <row r="163" spans="1:4" x14ac:dyDescent="0.2">
      <c r="A163" s="152"/>
      <c r="B163" s="152"/>
      <c r="C163" s="152"/>
      <c r="D163" s="152"/>
    </row>
    <row r="164" spans="1:4" x14ac:dyDescent="0.2">
      <c r="A164" s="152"/>
      <c r="B164" s="152"/>
      <c r="C164" s="152"/>
      <c r="D164" s="152"/>
    </row>
    <row r="165" spans="1:4" x14ac:dyDescent="0.2">
      <c r="A165" s="152"/>
      <c r="B165" s="152"/>
      <c r="C165" s="152"/>
      <c r="D165" s="152"/>
    </row>
    <row r="166" spans="1:4" x14ac:dyDescent="0.2">
      <c r="A166" s="152"/>
      <c r="B166" s="152"/>
      <c r="C166" s="152"/>
      <c r="D166" s="152"/>
    </row>
    <row r="167" spans="1:4" x14ac:dyDescent="0.2">
      <c r="A167" s="152"/>
      <c r="B167" s="152"/>
      <c r="C167" s="152"/>
      <c r="D167" s="152"/>
    </row>
    <row r="168" spans="1:4" x14ac:dyDescent="0.2">
      <c r="A168" s="152"/>
      <c r="B168" s="152"/>
      <c r="C168" s="152"/>
      <c r="D168" s="152"/>
    </row>
    <row r="169" spans="1:4" x14ac:dyDescent="0.2">
      <c r="A169" s="152"/>
      <c r="B169" s="152"/>
      <c r="C169" s="152"/>
      <c r="D169" s="152"/>
    </row>
    <row r="170" spans="1:4" x14ac:dyDescent="0.2">
      <c r="A170" s="152"/>
      <c r="B170" s="152"/>
      <c r="C170" s="152"/>
      <c r="D170" s="152"/>
    </row>
    <row r="171" spans="1:4" x14ac:dyDescent="0.2">
      <c r="A171" s="152"/>
      <c r="B171" s="152"/>
      <c r="C171" s="152"/>
      <c r="D171" s="152"/>
    </row>
    <row r="172" spans="1:4" x14ac:dyDescent="0.2">
      <c r="A172" s="152"/>
      <c r="B172" s="152"/>
      <c r="C172" s="152"/>
      <c r="D172" s="152"/>
    </row>
    <row r="173" spans="1:4" x14ac:dyDescent="0.2">
      <c r="A173" s="152"/>
      <c r="B173" s="152"/>
      <c r="C173" s="152"/>
      <c r="D173" s="152"/>
    </row>
    <row r="174" spans="1:4" x14ac:dyDescent="0.2">
      <c r="A174" s="152"/>
      <c r="B174" s="152"/>
      <c r="C174" s="152"/>
      <c r="D174" s="152"/>
    </row>
    <row r="175" spans="1:4" x14ac:dyDescent="0.2">
      <c r="A175" s="152"/>
      <c r="B175" s="152"/>
      <c r="C175" s="152"/>
      <c r="D175" s="152"/>
    </row>
    <row r="176" spans="1:4" x14ac:dyDescent="0.2">
      <c r="A176" s="152"/>
      <c r="B176" s="152"/>
      <c r="C176" s="152"/>
      <c r="D176" s="152"/>
    </row>
    <row r="177" spans="1:4" x14ac:dyDescent="0.2">
      <c r="A177" s="152"/>
      <c r="B177" s="152"/>
      <c r="C177" s="152"/>
      <c r="D177" s="152"/>
    </row>
    <row r="178" spans="1:4" x14ac:dyDescent="0.2">
      <c r="A178" s="152"/>
      <c r="B178" s="152"/>
      <c r="C178" s="152"/>
      <c r="D178" s="152"/>
    </row>
    <row r="179" spans="1:4" x14ac:dyDescent="0.2">
      <c r="A179" s="152"/>
      <c r="B179" s="152"/>
      <c r="C179" s="152"/>
      <c r="D179" s="152"/>
    </row>
    <row r="180" spans="1:4" x14ac:dyDescent="0.2">
      <c r="A180" s="152"/>
      <c r="B180" s="152"/>
      <c r="C180" s="152"/>
      <c r="D180" s="152"/>
    </row>
    <row r="181" spans="1:4" x14ac:dyDescent="0.2">
      <c r="A181" s="152"/>
      <c r="B181" s="152"/>
      <c r="C181" s="152"/>
      <c r="D181" s="152"/>
    </row>
    <row r="182" spans="1:4" x14ac:dyDescent="0.2">
      <c r="A182" s="152"/>
      <c r="B182" s="152"/>
      <c r="C182" s="152"/>
      <c r="D182" s="152"/>
    </row>
    <row r="183" spans="1:4" x14ac:dyDescent="0.2">
      <c r="A183" s="152"/>
      <c r="B183" s="152"/>
      <c r="C183" s="152"/>
      <c r="D183" s="152"/>
    </row>
    <row r="184" spans="1:4" x14ac:dyDescent="0.2">
      <c r="A184" s="152"/>
      <c r="B184" s="152"/>
      <c r="C184" s="152"/>
      <c r="D184" s="152"/>
    </row>
    <row r="185" spans="1:4" x14ac:dyDescent="0.2">
      <c r="A185" s="152"/>
      <c r="B185" s="152"/>
      <c r="C185" s="152"/>
      <c r="D185" s="152"/>
    </row>
    <row r="186" spans="1:4" x14ac:dyDescent="0.2">
      <c r="A186" s="152"/>
      <c r="B186" s="152"/>
      <c r="C186" s="152"/>
      <c r="D186" s="152"/>
    </row>
    <row r="187" spans="1:4" x14ac:dyDescent="0.2">
      <c r="A187" s="152"/>
      <c r="B187" s="152"/>
      <c r="C187" s="152"/>
      <c r="D187" s="152"/>
    </row>
    <row r="188" spans="1:4" x14ac:dyDescent="0.2">
      <c r="A188" s="152"/>
      <c r="B188" s="152"/>
      <c r="C188" s="152"/>
      <c r="D188" s="152"/>
    </row>
    <row r="189" spans="1:4" x14ac:dyDescent="0.2">
      <c r="A189" s="152"/>
      <c r="B189" s="152"/>
      <c r="C189" s="152"/>
      <c r="D189" s="152"/>
    </row>
    <row r="190" spans="1:4" x14ac:dyDescent="0.2">
      <c r="A190" s="152"/>
      <c r="B190" s="152"/>
      <c r="C190" s="152"/>
      <c r="D190" s="152"/>
    </row>
    <row r="191" spans="1:4" x14ac:dyDescent="0.2">
      <c r="A191" s="152"/>
      <c r="B191" s="152"/>
      <c r="C191" s="152"/>
      <c r="D191" s="152"/>
    </row>
    <row r="192" spans="1:4" x14ac:dyDescent="0.2">
      <c r="A192" s="152"/>
      <c r="B192" s="152"/>
      <c r="C192" s="152"/>
      <c r="D192" s="152"/>
    </row>
    <row r="193" spans="1:4" x14ac:dyDescent="0.2">
      <c r="A193" s="152"/>
      <c r="B193" s="152"/>
      <c r="C193" s="152"/>
      <c r="D193" s="152"/>
    </row>
    <row r="194" spans="1:4" x14ac:dyDescent="0.2">
      <c r="A194" s="152"/>
      <c r="B194" s="152"/>
      <c r="C194" s="152"/>
      <c r="D194" s="152"/>
    </row>
    <row r="195" spans="1:4" x14ac:dyDescent="0.2">
      <c r="A195" s="152"/>
      <c r="B195" s="152"/>
      <c r="C195" s="152"/>
      <c r="D195" s="152"/>
    </row>
    <row r="196" spans="1:4" x14ac:dyDescent="0.2">
      <c r="A196" s="152"/>
      <c r="B196" s="152"/>
      <c r="C196" s="152"/>
      <c r="D196" s="152"/>
    </row>
    <row r="197" spans="1:4" x14ac:dyDescent="0.2">
      <c r="A197" s="152"/>
      <c r="B197" s="152"/>
      <c r="C197" s="152"/>
      <c r="D197" s="152"/>
    </row>
    <row r="198" spans="1:4" x14ac:dyDescent="0.2">
      <c r="A198" s="152"/>
      <c r="B198" s="152"/>
      <c r="C198" s="152"/>
      <c r="D198" s="152"/>
    </row>
    <row r="199" spans="1:4" x14ac:dyDescent="0.2">
      <c r="A199" s="152"/>
      <c r="B199" s="152"/>
      <c r="C199" s="152"/>
      <c r="D199" s="152"/>
    </row>
    <row r="200" spans="1:4" x14ac:dyDescent="0.2">
      <c r="A200" s="152"/>
      <c r="B200" s="152"/>
      <c r="C200" s="152"/>
      <c r="D200" s="152"/>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K29" sqref="K29"/>
    </sheetView>
  </sheetViews>
  <sheetFormatPr defaultColWidth="8" defaultRowHeight="15" customHeight="1" x14ac:dyDescent="0.2"/>
  <cols>
    <col min="1" max="1" width="8.625" style="154" customWidth="1"/>
    <col min="2" max="16384" width="8" style="154"/>
  </cols>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12</vt:i4>
      </vt:variant>
      <vt:variant>
        <vt:lpstr>Névvel ellátott tartományok</vt:lpstr>
      </vt:variant>
      <vt:variant>
        <vt:i4>9</vt:i4>
      </vt:variant>
    </vt:vector>
  </HeadingPairs>
  <TitlesOfParts>
    <vt:vector size="21" baseType="lpstr">
      <vt:lpstr>Munkalap2_</vt:lpstr>
      <vt:lpstr>TARTALOM</vt:lpstr>
      <vt:lpstr>KK-07-01</vt:lpstr>
      <vt:lpstr>KK-07-02</vt:lpstr>
      <vt:lpstr>KK-07-03</vt:lpstr>
      <vt:lpstr>KK-07-04</vt:lpstr>
      <vt:lpstr>KK-07-05</vt:lpstr>
      <vt:lpstr>Alapa</vt:lpstr>
      <vt:lpstr>Import_M</vt:lpstr>
      <vt:lpstr>Import_O</vt:lpstr>
      <vt:lpstr>Import_F</vt:lpstr>
      <vt:lpstr>Import_FK</vt:lpstr>
      <vt:lpstr>'KK-07-04'!Nyomtatási_cím</vt:lpstr>
      <vt:lpstr>'KK-07-05'!Nyomtatási_cím</vt:lpstr>
      <vt:lpstr>Munkalap2_!Nyomtatási_cím</vt:lpstr>
      <vt:lpstr>'KK-07-01'!Nyomtatási_terület</vt:lpstr>
      <vt:lpstr>'KK-07-02'!Nyomtatási_terület</vt:lpstr>
      <vt:lpstr>'KK-07-03'!Nyomtatási_terület</vt:lpstr>
      <vt:lpstr>'KK-07-04'!Nyomtatási_terület</vt:lpstr>
      <vt:lpstr>'KK-07-05'!Nyomtatási_terület</vt:lpstr>
      <vt:lpstr>TARTALOM!Nyomtatási_terület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Nyirati Ferenc</dc:creator>
  <dc:description>v.1.22.1.0.0#2022-05-06</dc:description>
  <cp:lastModifiedBy>Zsigmond Gábor</cp:lastModifiedBy>
  <cp:lastPrinted>2021-04-16T14:25:29Z</cp:lastPrinted>
  <dcterms:created xsi:type="dcterms:W3CDTF">2021-04-16T14:18:40Z</dcterms:created>
  <dcterms:modified xsi:type="dcterms:W3CDTF">2022-05-10T11:16:28Z</dcterms:modified>
</cp:coreProperties>
</file>